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24F7900D-2FCA-4B82-AD52-6E1B666D5C6C}" xr6:coauthVersionLast="47" xr6:coauthVersionMax="47" xr10:uidLastSave="{00000000-0000-0000-0000-000000000000}"/>
  <workbookProtection workbookAlgorithmName="SHA-512" workbookHashValue="9zmIBd4ehv4Vk0GAbzvCO78ZPNYNixpeKnmo35Zt5hM3b32AkiYafbaaq3ExwobxuKfRZObBIoUX2Xfha8/UmA==" workbookSaltValue="tkXY5Ef4aF7ydCckcEusJA==" workbookSpinCount="100000" lockStructure="1"/>
  <bookViews>
    <workbookView xWindow="720" yWindow="705" windowWidth="11970" windowHeight="8370" xr2:uid="{2E22DF2B-3EE5-4656-B01F-311345ACB64C}"/>
  </bookViews>
  <sheets>
    <sheet name="CIENC032A" sheetId="6" r:id="rId1"/>
    <sheet name="CIENC032B" sheetId="5" r:id="rId2"/>
    <sheet name="CIENC033A" sheetId="4" r:id="rId3"/>
    <sheet name="CIENC033B" sheetId="1" r:id="rId4"/>
    <sheet name="FÍSIC044A" sheetId="2" r:id="rId5"/>
    <sheet name="FÍSIC044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<sst xmlns="http://schemas.openxmlformats.org/spreadsheetml/2006/main" count="458" uniqueCount="399">
  <si>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055</t>
  </si>
  <si>
    <t>032A</t>
  </si>
  <si>
    <t>Segundo Básico A</t>
  </si>
  <si>
    <t>Ciencias Naturales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</si>
  <si>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</si>
  <si>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</si>
  <si>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</si>
  <si>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</si>
  <si>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</si>
  <si>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</si>
  <si>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</si>
  <si>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</si>
  <si>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</si>
  <si>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</si>
  <si>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</si>
  <si>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</si>
  <si>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</si>
  <si>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</si>
  <si>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</si>
  <si>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</si>
  <si>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</si>
  <si>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</si>
  <si>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</si>
  <si>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</si>
  <si>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</si>
  <si>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</si>
  <si>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</si>
  <si>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</si>
  <si>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</si>
  <si>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</si>
  <si>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</si>
  <si>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</si>
  <si>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</si>
  <si>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</si>
  <si>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</si>
  <si>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</si>
  <si>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</si>
  <si>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</si>
  <si>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</si>
  <si>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</si>
  <si>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</si>
  <si>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</si>
  <si>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</si>
  <si>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</si>
  <si>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</si>
  <si>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</si>
  <si>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</si>
  <si>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</si>
  <si>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</si>
  <si>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</si>
  <si>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</si>
  <si>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</si>
  <si>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</si>
  <si>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</si>
  <si>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</si>
  <si>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</si>
  <si>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</si>
  <si>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</si>
  <si>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</si>
  <si>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</si>
  <si>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</si>
  <si>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</si>
  <si>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</si>
  <si>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</si>
  <si>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</si>
  <si>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</si>
  <si>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</si>
  <si>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</si>
  <si>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</si>
  <si>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</si>
  <si>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</si>
  <si>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</si>
  <si>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CIENC032A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</si>
  <si>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</si>
  <si>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</si>
  <si>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</si>
  <si>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</si>
  <si>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</si>
  <si>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</si>
  <si>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</si>
  <si>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</si>
  <si>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</si>
  <si>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</si>
  <si>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</si>
  <si>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</si>
  <si>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</si>
  <si>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</si>
  <si>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</si>
  <si>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</si>
  <si>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</si>
  <si>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</si>
  <si>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</si>
  <si>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</si>
  <si>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</si>
  <si>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</si>
  <si>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</si>
  <si>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</si>
  <si>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</si>
  <si>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</si>
  <si>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</si>
  <si>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</si>
  <si>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</si>
  <si>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</si>
  <si>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</si>
  <si>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</si>
  <si>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</si>
  <si>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</si>
  <si>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</si>
  <si>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</si>
  <si>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</si>
  <si>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</si>
  <si>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</si>
  <si>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</si>
  <si>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</si>
  <si>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</si>
  <si>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</si>
  <si>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</si>
  <si>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</si>
  <si>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</si>
  <si>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</si>
  <si>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</si>
  <si>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</si>
  <si>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</si>
  <si>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</si>
  <si>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</si>
  <si>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</si>
  <si>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</si>
  <si>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</si>
  <si>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</si>
  <si>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</si>
  <si>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</si>
  <si>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</si>
  <si>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</si>
  <si>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</si>
  <si>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</si>
  <si>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CIENC032B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</si>
  <si>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</si>
  <si>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</si>
  <si>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</si>
  <si>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</si>
  <si>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</si>
  <si>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</si>
  <si>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</si>
  <si>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</si>
  <si>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</si>
  <si>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</si>
  <si>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</si>
  <si>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</si>
  <si>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</si>
  <si>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</si>
  <si>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</si>
  <si>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</si>
  <si>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</si>
  <si>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</si>
  <si>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</si>
  <si>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</si>
  <si>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</si>
  <si>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</si>
  <si>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</si>
  <si>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</si>
  <si>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</si>
  <si>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</si>
  <si>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</si>
  <si>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</si>
  <si>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</si>
  <si>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</si>
  <si>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</si>
  <si>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</si>
  <si>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</si>
  <si>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</si>
  <si>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</si>
  <si>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</si>
  <si>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</si>
  <si>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</si>
  <si>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</si>
  <si>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</si>
  <si>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</si>
  <si>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</si>
  <si>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</si>
  <si>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</si>
  <si>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</si>
  <si>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</si>
  <si>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</si>
  <si>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</si>
  <si>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</si>
  <si>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</si>
  <si>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</si>
  <si>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</si>
  <si>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</si>
  <si>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</si>
  <si>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</si>
  <si>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</si>
  <si>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</si>
  <si>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</si>
  <si>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</si>
  <si>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</si>
  <si>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</si>
  <si>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</si>
  <si>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</si>
  <si>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</si>
  <si>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CIENC033A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</si>
  <si>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</si>
  <si>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</si>
  <si>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</si>
  <si>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</si>
  <si>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</si>
  <si>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</si>
  <si>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</si>
  <si>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</si>
  <si>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</si>
  <si>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</si>
  <si>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</si>
  <si>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</si>
  <si>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</si>
  <si>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</si>
  <si>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</si>
  <si>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</si>
  <si>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</si>
  <si>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</si>
  <si>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</si>
  <si>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</si>
  <si>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</si>
  <si>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</si>
  <si>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</si>
  <si>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</si>
  <si>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</si>
  <si>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</si>
  <si>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</si>
  <si>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</si>
  <si>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</si>
  <si>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</si>
  <si>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</si>
  <si>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</si>
  <si>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</si>
  <si>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</si>
  <si>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</si>
  <si>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</si>
  <si>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</si>
  <si>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</si>
  <si>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</si>
  <si>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</si>
  <si>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</si>
  <si>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</si>
  <si>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</si>
  <si>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</si>
  <si>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</si>
  <si>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</si>
  <si>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</si>
  <si>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</si>
  <si>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</si>
  <si>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</si>
  <si>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</si>
  <si>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</si>
  <si>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</si>
  <si>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</si>
  <si>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</si>
  <si>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</si>
  <si>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</si>
  <si>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</si>
  <si>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</si>
  <si>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</si>
  <si>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</si>
  <si>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</si>
  <si>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</si>
  <si>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</si>
  <si>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CIENC033B</t>
  </si>
  <si>
    <t>044A</t>
  </si>
  <si>
    <t>Cuarto Bach CCLL A</t>
  </si>
  <si>
    <t>Física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</si>
  <si>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</si>
  <si>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</si>
  <si>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</si>
  <si>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</si>
  <si>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</si>
  <si>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</si>
  <si>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</si>
  <si>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</si>
  <si>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</si>
  <si>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</si>
  <si>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</si>
  <si>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</si>
  <si>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</si>
  <si>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</si>
  <si>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</si>
  <si>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</si>
  <si>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</si>
  <si>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</si>
  <si>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</si>
  <si>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</si>
  <si>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</si>
  <si>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</si>
  <si>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</si>
  <si>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</si>
  <si>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</si>
  <si>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</si>
  <si>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</si>
  <si>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</si>
  <si>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</si>
  <si>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</si>
  <si>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</si>
  <si>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</si>
  <si>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</si>
  <si>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</si>
  <si>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</si>
  <si>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</si>
  <si>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</si>
  <si>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</si>
  <si>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</si>
  <si>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</si>
  <si>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</si>
  <si>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</si>
  <si>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</si>
  <si>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</si>
  <si>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</si>
  <si>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</si>
  <si>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</si>
  <si>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</si>
  <si>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</si>
  <si>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</si>
  <si>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</si>
  <si>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</si>
  <si>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</si>
  <si>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</si>
  <si>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</si>
  <si>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</si>
  <si>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</si>
  <si>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</si>
  <si>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</si>
  <si>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</si>
  <si>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</si>
  <si>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</si>
  <si>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FÍSIC044A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</si>
  <si>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</si>
  <si>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</si>
  <si>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</si>
  <si>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</si>
  <si>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</si>
  <si>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</si>
  <si>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</si>
  <si>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</si>
  <si>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</si>
  <si>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</si>
  <si>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</si>
  <si>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</si>
  <si>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</si>
  <si>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</si>
  <si>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</si>
  <si>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</si>
  <si>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</si>
  <si>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</si>
  <si>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</si>
  <si>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</si>
  <si>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</si>
  <si>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</si>
  <si>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</si>
  <si>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</si>
  <si>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</si>
  <si>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</si>
  <si>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</si>
  <si>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</si>
  <si>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</si>
  <si>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</si>
  <si>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</si>
  <si>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</si>
  <si>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</si>
  <si>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</si>
  <si>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</si>
  <si>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</si>
  <si>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</si>
  <si>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</si>
  <si>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</si>
  <si>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</si>
  <si>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</si>
  <si>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</si>
  <si>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</si>
  <si>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</si>
  <si>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</si>
  <si>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</si>
  <si>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</si>
  <si>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</si>
  <si>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</si>
  <si>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</si>
  <si>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</si>
  <si>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</si>
  <si>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</si>
  <si>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</si>
  <si>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</si>
  <si>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</si>
  <si>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</si>
  <si>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</si>
  <si>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</si>
  <si>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</si>
  <si>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</si>
  <si>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</si>
  <si>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</si>
  <si>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</si>
  <si>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</si>
  <si>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</si>
  <si>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FÍSIC044B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</si>
</sst>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30F0-925B-4BDA-BDC7-056C31AFBF95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83</v>
      </c>
      <c r="E3" s="14"/>
      <c r="F3" s="13"/>
      <c r="G3" s="13"/>
      <c r="H3" s="13"/>
      <c r="I3" s="13"/>
      <c r="J3" s="13"/>
      <c r="M3">
        <f>D3+E3+F3+G3+H3</f>
        <v>83</v>
      </c>
      <c r="N3">
        <f>D3*0.17+E3*0.17+F3*0.17+G3*0.17+H3*0.17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77</v>
      </c>
      <c r="E4" s="14"/>
      <c r="F4" s="13"/>
      <c r="G4" s="13"/>
      <c r="H4" s="13"/>
      <c r="I4" s="13"/>
      <c r="J4" s="13"/>
      <c r="M4">
        <f>D4+E4+F4+G4+H4</f>
        <v>77</v>
      </c>
      <c r="N4">
        <f>D4*0.17+E4*0.17+F4*0.17+G4*0.17+H4*0.17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67</v>
      </c>
      <c r="E5" s="14"/>
      <c r="F5" s="13"/>
      <c r="G5" s="13"/>
      <c r="H5" s="13"/>
      <c r="I5" s="13"/>
      <c r="J5" s="13"/>
      <c r="M5">
        <f>D5+E5+F5+G5+H5</f>
        <v>67</v>
      </c>
      <c r="N5">
        <f>D5*0.17+E5*0.17+F5*0.17+G5*0.17+H5*0.17</f>
        <v>11.39</v>
      </c>
      <c r="O5">
        <f>I5*0.15</f>
        <v>0</v>
      </c>
      <c r="P5">
        <f>ROUND(N5+O5,0)</f>
        <v>11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79</v>
      </c>
      <c r="E6" s="14"/>
      <c r="F6" s="13"/>
      <c r="G6" s="13"/>
      <c r="H6" s="13"/>
      <c r="I6" s="13"/>
      <c r="J6" s="13"/>
      <c r="M6">
        <f>D6+E6+F6+G6+H6</f>
        <v>79</v>
      </c>
      <c r="N6">
        <f>D6*0.17+E6*0.17+F6*0.17+G6*0.17+H6*0.17</f>
        <v>13.430000000000001</v>
      </c>
      <c r="O6">
        <f>I6*0.15</f>
        <v>0</v>
      </c>
      <c r="P6">
        <f>ROUND(N6+O6,0)</f>
        <v>13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68</v>
      </c>
      <c r="E7" s="14"/>
      <c r="F7" s="13"/>
      <c r="G7" s="13"/>
      <c r="H7" s="13"/>
      <c r="I7" s="13"/>
      <c r="J7" s="13"/>
      <c r="M7">
        <f>D7+E7+F7+G7+H7</f>
        <v>68</v>
      </c>
      <c r="N7">
        <f>D7*0.17+E7*0.17+F7*0.17+G7*0.17+H7*0.17</f>
        <v>11.56</v>
      </c>
      <c r="O7">
        <f>I7*0.15</f>
        <v>0</v>
      </c>
      <c r="P7">
        <f>ROUND(N7+O7,0)</f>
        <v>12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95</v>
      </c>
      <c r="E9" s="14"/>
      <c r="F9" s="13"/>
      <c r="G9" s="13"/>
      <c r="H9" s="13"/>
      <c r="I9" s="13"/>
      <c r="J9" s="13"/>
      <c r="M9">
        <f>D9+E9+F9+G9+H9</f>
        <v>95</v>
      </c>
      <c r="N9">
        <f>D9*0.17+E9*0.17+F9*0.17+G9*0.17+H9*0.17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68</v>
      </c>
      <c r="E10" s="14"/>
      <c r="F10" s="13"/>
      <c r="G10" s="13"/>
      <c r="H10" s="13"/>
      <c r="I10" s="13"/>
      <c r="J10" s="13"/>
      <c r="M10">
        <f>D10+E10+F10+G10+H10</f>
        <v>68</v>
      </c>
      <c r="N10">
        <f>D10*0.17+E10*0.17+F10*0.17+G10*0.17+H10*0.17</f>
        <v>11.56</v>
      </c>
      <c r="O10">
        <f>I10*0.15</f>
        <v>0</v>
      </c>
      <c r="P10">
        <f>ROUND(N10+O10,0)</f>
        <v>12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81</v>
      </c>
      <c r="E11" s="14"/>
      <c r="F11" s="13"/>
      <c r="G11" s="13"/>
      <c r="H11" s="13"/>
      <c r="I11" s="13"/>
      <c r="J11" s="13"/>
      <c r="M11">
        <f>D11+E11+F11+G11+H11</f>
        <v>81</v>
      </c>
      <c r="N11">
        <f>D11*0.17+E11*0.17+F11*0.17+G11*0.17+H11*0.17</f>
        <v>13.770000000000001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93</v>
      </c>
      <c r="E12" s="14"/>
      <c r="F12" s="13"/>
      <c r="G12" s="13"/>
      <c r="H12" s="13"/>
      <c r="I12" s="13"/>
      <c r="J12" s="13"/>
      <c r="M12">
        <f>D12+E12+F12+G12+H12</f>
        <v>93</v>
      </c>
      <c r="N12">
        <f>D12*0.17+E12*0.17+F12*0.17+G12*0.17+H12*0.17</f>
        <v>15.81</v>
      </c>
      <c r="O12">
        <f>I12*0.15</f>
        <v>0</v>
      </c>
      <c r="P12">
        <f>ROUND(N12+O12,0)</f>
        <v>16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81</v>
      </c>
      <c r="E13" s="14"/>
      <c r="F13" s="13"/>
      <c r="G13" s="13"/>
      <c r="H13" s="13"/>
      <c r="I13" s="13"/>
      <c r="J13" s="13"/>
      <c r="M13">
        <f>D13+E13+F13+G13+H13</f>
        <v>81</v>
      </c>
      <c r="N13">
        <f>D13*0.17+E13*0.17+F13*0.17+G13*0.17+H13*0.17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68</v>
      </c>
      <c r="E14" s="14"/>
      <c r="F14" s="13"/>
      <c r="G14" s="13"/>
      <c r="H14" s="13"/>
      <c r="I14" s="13"/>
      <c r="J14" s="13"/>
      <c r="M14">
        <f>D14+E14+F14+G14+H14</f>
        <v>68</v>
      </c>
      <c r="N14">
        <f>D14*0.17+E14*0.17+F14*0.17+G14*0.17+H14*0.17</f>
        <v>11.56</v>
      </c>
      <c r="O14">
        <f>I14*0.15</f>
        <v>0</v>
      </c>
      <c r="P14">
        <f>ROUND(N14+O14,0)</f>
        <v>12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73</v>
      </c>
      <c r="E16" s="14"/>
      <c r="F16" s="13"/>
      <c r="G16" s="13"/>
      <c r="H16" s="13"/>
      <c r="I16" s="13"/>
      <c r="J16" s="13"/>
      <c r="M16">
        <f>D16+E16+F16+G16+H16</f>
        <v>73</v>
      </c>
      <c r="N16">
        <f>D16*0.17+E16*0.17+F16*0.17+G16*0.17+H16*0.17</f>
        <v>12.41</v>
      </c>
      <c r="O16">
        <f>I16*0.15</f>
        <v>0</v>
      </c>
      <c r="P16">
        <f>ROUND(N16+O16,0)</f>
        <v>12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80</v>
      </c>
      <c r="E17" s="14"/>
      <c r="F17" s="13"/>
      <c r="G17" s="13"/>
      <c r="H17" s="13"/>
      <c r="I17" s="13"/>
      <c r="J17" s="13"/>
      <c r="M17">
        <f>D17+E17+F17+G17+H17</f>
        <v>80</v>
      </c>
      <c r="N17">
        <f>D17*0.17+E17*0.17+F17*0.17+G17*0.17+H17*0.17</f>
        <v>13.600000000000001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89</v>
      </c>
      <c r="E18" s="14"/>
      <c r="F18" s="13"/>
      <c r="G18" s="13"/>
      <c r="H18" s="13"/>
      <c r="I18" s="13"/>
      <c r="J18" s="13"/>
      <c r="M18">
        <f>D18+E18+F18+G18+H18</f>
        <v>89</v>
      </c>
      <c r="N18">
        <f>D18*0.17+E18*0.17+F18*0.17+G18*0.17+H18*0.17</f>
        <v>15.13</v>
      </c>
      <c r="O18">
        <f>I18*0.15</f>
        <v>0</v>
      </c>
      <c r="P18">
        <f>ROUND(N18+O18,0)</f>
        <v>15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4"/>
      <c r="F19" s="13"/>
      <c r="G19" s="13"/>
      <c r="H19" s="13"/>
      <c r="I19" s="13"/>
      <c r="J19" s="13"/>
      <c r="M19">
        <f>D19+E19+F19+G19+H19</f>
        <v>68</v>
      </c>
      <c r="N19">
        <f>D19*0.17+E19*0.17+F19*0.17+G19*0.17+H19*0.17</f>
        <v>11.56</v>
      </c>
      <c r="O19">
        <f>I19*0.15</f>
        <v>0</v>
      </c>
      <c r="P19">
        <f>ROUND(N19+O19,0)</f>
        <v>12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65</v>
      </c>
      <c r="E20" s="14"/>
      <c r="F20" s="13"/>
      <c r="G20" s="13"/>
      <c r="H20" s="13"/>
      <c r="I20" s="13"/>
      <c r="J20" s="13"/>
      <c r="M20">
        <f>D20+E20+F20+G20+H20</f>
        <v>65</v>
      </c>
      <c r="N20">
        <f>D20*0.17+E20*0.17+F20*0.17+G20*0.17+H20*0.17</f>
        <v>11.05</v>
      </c>
      <c r="O20">
        <f>I20*0.15</f>
        <v>0</v>
      </c>
      <c r="P20">
        <f>ROUND(N20+O20,0)</f>
        <v>11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81</v>
      </c>
      <c r="E21" s="14"/>
      <c r="F21" s="13"/>
      <c r="G21" s="13"/>
      <c r="H21" s="13"/>
      <c r="I21" s="13"/>
      <c r="J21" s="13"/>
      <c r="M21">
        <f>D21+E21+F21+G21+H21</f>
        <v>81</v>
      </c>
      <c r="N21">
        <f>D21*0.17+E21*0.17+F21*0.17+G21*0.17+H21*0.17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75</v>
      </c>
      <c r="E22" s="14"/>
      <c r="F22" s="13"/>
      <c r="G22" s="13"/>
      <c r="H22" s="13"/>
      <c r="I22" s="13"/>
      <c r="J22" s="13"/>
      <c r="M22">
        <f>D22+E22+F22+G22+H22</f>
        <v>75</v>
      </c>
      <c r="N22">
        <f>D22*0.17+E22*0.17+F22*0.17+G22*0.17+H22*0.17</f>
        <v>12.750000000000002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78</v>
      </c>
      <c r="E24" s="14"/>
      <c r="F24" s="13"/>
      <c r="G24" s="13"/>
      <c r="H24" s="13"/>
      <c r="I24" s="13"/>
      <c r="J24" s="13"/>
      <c r="M24">
        <f>D24+E24+F24+G24+H24</f>
        <v>78</v>
      </c>
      <c r="N24">
        <f>D24*0.17+E24*0.17+F24*0.17+G24*0.17+H24*0.17</f>
        <v>13.260000000000002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60</v>
      </c>
      <c r="E25" s="14"/>
      <c r="F25" s="13"/>
      <c r="G25" s="13"/>
      <c r="H25" s="13"/>
      <c r="I25" s="13"/>
      <c r="J25" s="13"/>
      <c r="M25">
        <f>D25+E25+F25+G25+H25</f>
        <v>60</v>
      </c>
      <c r="N25">
        <f>D25*0.17+E25*0.17+F25*0.17+G25*0.17+H25*0.17</f>
        <v>10.200000000000001</v>
      </c>
      <c r="O25">
        <f>I25*0.15</f>
        <v>0</v>
      </c>
      <c r="P25">
        <f>ROUND(N25+O25,0)</f>
        <v>10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48</v>
      </c>
      <c r="E26" s="14"/>
      <c r="F26" s="13"/>
      <c r="G26" s="13"/>
      <c r="H26" s="13"/>
      <c r="I26" s="13"/>
      <c r="J26" s="13"/>
      <c r="M26">
        <f>D26+E26+F26+G26+H26</f>
        <v>48</v>
      </c>
      <c r="N26">
        <f>D26*0.17+E26*0.17+F26*0.17+G26*0.17+H26*0.17</f>
        <v>8.16</v>
      </c>
      <c r="O26">
        <f>I26*0.15</f>
        <v>0</v>
      </c>
      <c r="P26">
        <f>ROUND(N26+O26,0)</f>
        <v>8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71</v>
      </c>
      <c r="E28" s="14"/>
      <c r="F28" s="13"/>
      <c r="G28" s="13"/>
      <c r="H28" s="13"/>
      <c r="I28" s="13"/>
      <c r="J28" s="13"/>
      <c r="M28">
        <f>D28+E28+F28+G28+H28</f>
        <v>71</v>
      </c>
      <c r="N28">
        <f>D28*0.17+E28*0.17+F28*0.17+G28*0.17+H28*0.17</f>
        <v>12.07</v>
      </c>
      <c r="O28">
        <f>I28*0.15</f>
        <v>0</v>
      </c>
      <c r="P28">
        <f>ROUND(N28+O28,0)</f>
        <v>12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99</v>
      </c>
      <c r="E29" s="14"/>
      <c r="F29" s="13"/>
      <c r="G29" s="13"/>
      <c r="H29" s="13"/>
      <c r="I29" s="13"/>
      <c r="J29" s="13"/>
      <c r="M29">
        <f>D29+E29+F29+G29+H29</f>
        <v>99</v>
      </c>
      <c r="N29">
        <f>D29*0.17+E29*0.17+F29*0.17+G29*0.17+H29*0.17</f>
        <v>16.830000000000002</v>
      </c>
      <c r="O29">
        <f>I29*0.15</f>
        <v>0</v>
      </c>
      <c r="P29">
        <f>ROUND(N29+O29,0)</f>
        <v>17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80</v>
      </c>
      <c r="E30" s="14"/>
      <c r="F30" s="13"/>
      <c r="G30" s="13"/>
      <c r="H30" s="13"/>
      <c r="I30" s="13"/>
      <c r="J30" s="13"/>
      <c r="M30">
        <f>D30+E30+F30+G30+H30</f>
        <v>80</v>
      </c>
      <c r="N30">
        <f>D30*0.17+E30*0.17+F30*0.17+G30*0.17+H30*0.17</f>
        <v>13.600000000000001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76</v>
      </c>
      <c r="E31" s="14"/>
      <c r="F31" s="13"/>
      <c r="G31" s="13"/>
      <c r="H31" s="13"/>
      <c r="I31" s="13"/>
      <c r="J31" s="13"/>
      <c r="M31">
        <f>D31+E31+F31+G31+H31</f>
        <v>76</v>
      </c>
      <c r="N31">
        <f>D31*0.17+E31*0.17+F31*0.17+G31*0.17+H31*0.17</f>
        <v>12.920000000000002</v>
      </c>
      <c r="O31">
        <f>I31*0.15</f>
        <v>0</v>
      </c>
      <c r="P31">
        <f>ROUND(N31+O31,0)</f>
        <v>13</v>
      </c>
    </row>
  </sheetData>
  <sheetProtection algorithmName="SHA-512" hashValue="nhjxKYZrzwBp/jXeVk8fGbKlVi+1m5wapJygOPQE+YeyMDzVgBtbtzQKviIlQSqbslLWivRsUKhKz8F1i7wnsA==" saltValue="456v/Ox3i//d9r1PRN5Y4Q==" spinCount="100000" sheet="1" objects="1" scenarios="1"/>
  <dataValidations count="29">
    <dataValidation type="whole" allowBlank="1" showInputMessage="1" showErrorMessage="1" errorTitle="Valor fuera de rango" error="Ingrese un valor correcto" sqref="E3" xr:uid="{B4E51B81-8660-4907-AECF-958B970A22CF}">
      <formula1>0</formula1>
      <formula2>100</formula2>
    </dataValidation>
    <dataValidation type="whole" allowBlank="1" showInputMessage="1" showErrorMessage="1" errorTitle="Valor fuera de rango" error="Ingrese un valor correcto" sqref="E4" xr:uid="{3F40D01A-3528-4474-9C9A-CE5F6EFB6DCB}">
      <formula1>0</formula1>
      <formula2>100</formula2>
    </dataValidation>
    <dataValidation type="whole" allowBlank="1" showInputMessage="1" showErrorMessage="1" errorTitle="Valor fuera de rango" error="Ingrese un valor correcto" sqref="E5" xr:uid="{385B3346-9F6E-4CB0-80F3-99143BC951A8}">
      <formula1>0</formula1>
      <formula2>100</formula2>
    </dataValidation>
    <dataValidation type="whole" allowBlank="1" showInputMessage="1" showErrorMessage="1" errorTitle="Valor fuera de rango" error="Ingrese un valor correcto" sqref="E6" xr:uid="{D836C52B-778A-4BB7-B66E-5A9D279019E0}">
      <formula1>0</formula1>
      <formula2>100</formula2>
    </dataValidation>
    <dataValidation type="whole" allowBlank="1" showInputMessage="1" showErrorMessage="1" errorTitle="Valor fuera de rango" error="Ingrese un valor correcto" sqref="E7" xr:uid="{575529EB-8FF7-4CE9-BB49-BDE46E2B2C9C}">
      <formula1>0</formula1>
      <formula2>100</formula2>
    </dataValidation>
    <dataValidation type="whole" allowBlank="1" showInputMessage="1" showErrorMessage="1" errorTitle="Valor fuera de rango" error="Ingrese un valor correcto" sqref="E8" xr:uid="{CEA47136-3EB1-4E46-AC6B-718A5A1DACEF}">
      <formula1>0</formula1>
      <formula2>100</formula2>
    </dataValidation>
    <dataValidation type="whole" allowBlank="1" showInputMessage="1" showErrorMessage="1" errorTitle="Valor fuera de rango" error="Ingrese un valor correcto" sqref="E9" xr:uid="{09EA062D-6493-4212-BE61-9EB01E3AEC55}">
      <formula1>0</formula1>
      <formula2>100</formula2>
    </dataValidation>
    <dataValidation type="whole" allowBlank="1" showInputMessage="1" showErrorMessage="1" errorTitle="Valor fuera de rango" error="Ingrese un valor correcto" sqref="E10" xr:uid="{60EEC921-41EA-4A51-B345-33AA16E6C204}">
      <formula1>0</formula1>
      <formula2>100</formula2>
    </dataValidation>
    <dataValidation type="whole" allowBlank="1" showInputMessage="1" showErrorMessage="1" errorTitle="Valor fuera de rango" error="Ingrese un valor correcto" sqref="E11" xr:uid="{4D96852D-3A32-4286-9115-58D8E7B0A569}">
      <formula1>0</formula1>
      <formula2>100</formula2>
    </dataValidation>
    <dataValidation type="whole" allowBlank="1" showInputMessage="1" showErrorMessage="1" errorTitle="Valor fuera de rango" error="Ingrese un valor correcto" sqref="E12" xr:uid="{0ED8E362-35BE-45D1-BA1F-910BABBB7F05}">
      <formula1>0</formula1>
      <formula2>100</formula2>
    </dataValidation>
    <dataValidation type="whole" allowBlank="1" showInputMessage="1" showErrorMessage="1" errorTitle="Valor fuera de rango" error="Ingrese un valor correcto" sqref="E13" xr:uid="{969C97DE-B56B-41C9-A1BB-C8C24A793E62}">
      <formula1>0</formula1>
      <formula2>100</formula2>
    </dataValidation>
    <dataValidation type="whole" allowBlank="1" showInputMessage="1" showErrorMessage="1" errorTitle="Valor fuera de rango" error="Ingrese un valor correcto" sqref="E14" xr:uid="{B46F4456-0F37-4B94-81BB-6630126BDE22}">
      <formula1>0</formula1>
      <formula2>100</formula2>
    </dataValidation>
    <dataValidation type="whole" allowBlank="1" showInputMessage="1" showErrorMessage="1" errorTitle="Valor fuera de rango" error="Ingrese un valor correcto" sqref="E15" xr:uid="{2868EB25-8A18-40BC-B632-5313BDB128D3}">
      <formula1>0</formula1>
      <formula2>100</formula2>
    </dataValidation>
    <dataValidation type="whole" allowBlank="1" showInputMessage="1" showErrorMessage="1" errorTitle="Valor fuera de rango" error="Ingrese un valor correcto" sqref="E16" xr:uid="{853A7D0D-7A7D-47E7-BD35-01D41C75D0CE}">
      <formula1>0</formula1>
      <formula2>100</formula2>
    </dataValidation>
    <dataValidation type="whole" allowBlank="1" showInputMessage="1" showErrorMessage="1" errorTitle="Valor fuera de rango" error="Ingrese un valor correcto" sqref="E17" xr:uid="{A80B459A-4E55-4945-B001-09B4A2F151CA}">
      <formula1>0</formula1>
      <formula2>100</formula2>
    </dataValidation>
    <dataValidation type="whole" allowBlank="1" showInputMessage="1" showErrorMessage="1" errorTitle="Valor fuera de rango" error="Ingrese un valor correcto" sqref="E18" xr:uid="{0955E935-B5A4-4257-9FCB-383CDF16840F}">
      <formula1>0</formula1>
      <formula2>100</formula2>
    </dataValidation>
    <dataValidation type="whole" allowBlank="1" showInputMessage="1" showErrorMessage="1" errorTitle="Valor fuera de rango" error="Ingrese un valor correcto" sqref="E19" xr:uid="{A31A5ACA-5FEC-4455-B328-560DE9E19695}">
      <formula1>0</formula1>
      <formula2>100</formula2>
    </dataValidation>
    <dataValidation type="whole" allowBlank="1" showInputMessage="1" showErrorMessage="1" errorTitle="Valor fuera de rango" error="Ingrese un valor correcto" sqref="E20" xr:uid="{60AA56FE-647C-4627-85A3-8480894D2956}">
      <formula1>0</formula1>
      <formula2>100</formula2>
    </dataValidation>
    <dataValidation type="whole" allowBlank="1" showInputMessage="1" showErrorMessage="1" errorTitle="Valor fuera de rango" error="Ingrese un valor correcto" sqref="E21" xr:uid="{31D4FB6E-9C4B-4615-9758-80B825D8EF7A}">
      <formula1>0</formula1>
      <formula2>100</formula2>
    </dataValidation>
    <dataValidation type="whole" allowBlank="1" showInputMessage="1" showErrorMessage="1" errorTitle="Valor fuera de rango" error="Ingrese un valor correcto" sqref="E22" xr:uid="{FF31014B-03F9-4933-8237-B98779F217C4}">
      <formula1>0</formula1>
      <formula2>100</formula2>
    </dataValidation>
    <dataValidation type="whole" allowBlank="1" showInputMessage="1" showErrorMessage="1" errorTitle="Valor fuera de rango" error="Ingrese un valor correcto" sqref="E23" xr:uid="{1202AF24-68CD-4599-B5C7-29C786161E5B}">
      <formula1>0</formula1>
      <formula2>100</formula2>
    </dataValidation>
    <dataValidation type="whole" allowBlank="1" showInputMessage="1" showErrorMessage="1" errorTitle="Valor fuera de rango" error="Ingrese un valor correcto" sqref="E24" xr:uid="{6950AB4A-6AD3-4046-842C-54084C961EAA}">
      <formula1>0</formula1>
      <formula2>100</formula2>
    </dataValidation>
    <dataValidation type="whole" allowBlank="1" showInputMessage="1" showErrorMessage="1" errorTitle="Valor fuera de rango" error="Ingrese un valor correcto" sqref="E25" xr:uid="{F3694CB3-9E05-4E49-BD23-2BC7158E7671}">
      <formula1>0</formula1>
      <formula2>100</formula2>
    </dataValidation>
    <dataValidation type="whole" allowBlank="1" showInputMessage="1" showErrorMessage="1" errorTitle="Valor fuera de rango" error="Ingrese un valor correcto" sqref="E26" xr:uid="{E1BC4BBE-05DA-4072-9F63-826DE92147A9}">
      <formula1>0</formula1>
      <formula2>100</formula2>
    </dataValidation>
    <dataValidation type="whole" allowBlank="1" showInputMessage="1" showErrorMessage="1" errorTitle="Valor fuera de rango" error="Ingrese un valor correcto" sqref="E27" xr:uid="{AFFDCC81-A1C0-4192-8790-A0F00379360D}">
      <formula1>0</formula1>
      <formula2>100</formula2>
    </dataValidation>
    <dataValidation type="whole" allowBlank="1" showInputMessage="1" showErrorMessage="1" errorTitle="Valor fuera de rango" error="Ingrese un valor correcto" sqref="E28" xr:uid="{56C31446-1950-4CB3-A068-A5B457AB0157}">
      <formula1>0</formula1>
      <formula2>100</formula2>
    </dataValidation>
    <dataValidation type="whole" allowBlank="1" showInputMessage="1" showErrorMessage="1" errorTitle="Valor fuera de rango" error="Ingrese un valor correcto" sqref="E29" xr:uid="{E220C67C-9587-4A0E-B1A1-BF60DEC8F031}">
      <formula1>0</formula1>
      <formula2>100</formula2>
    </dataValidation>
    <dataValidation type="whole" allowBlank="1" showInputMessage="1" showErrorMessage="1" errorTitle="Valor fuera de rango" error="Ingrese un valor correcto" sqref="E30" xr:uid="{DCD47566-1508-4E80-865B-3B5DFC22A625}">
      <formula1>0</formula1>
      <formula2>100</formula2>
    </dataValidation>
    <dataValidation type="whole" allowBlank="1" showInputMessage="1" showErrorMessage="1" errorTitle="Valor fuera de rango" error="Ingrese un valor correcto" sqref="E31" xr:uid="{F1255831-D439-42FB-90D1-5EFCB22F678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E2AA-AA2C-45AA-864D-2F8AD350B206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75</v>
      </c>
      <c r="B3" s="11">
        <v>1</v>
      </c>
      <c r="C3" s="12" t="s">
        <v>76</v>
      </c>
      <c r="D3" s="13">
        <v>40</v>
      </c>
      <c r="E3" s="14"/>
      <c r="F3" s="13"/>
      <c r="G3" s="13"/>
      <c r="H3" s="13"/>
      <c r="I3" s="13"/>
      <c r="J3" s="13"/>
      <c r="M3">
        <f>D3+E3+F3+G3+H3</f>
        <v>40</v>
      </c>
      <c r="N3">
        <f>D3*0.17+E3*0.17+F3*0.17+G3*0.17+H3*0.17</f>
        <v>6.8000000000000007</v>
      </c>
      <c r="O3">
        <f>I3*0.15</f>
        <v>0</v>
      </c>
      <c r="P3">
        <f>ROUND(N3+O3,0)</f>
        <v>7</v>
      </c>
    </row>
    <row r="4" spans="1:16" x14ac:dyDescent="0.25">
      <c r="A4" s="11" t="s">
        <v>77</v>
      </c>
      <c r="B4" s="11">
        <v>2</v>
      </c>
      <c r="C4" s="12" t="s">
        <v>78</v>
      </c>
      <c r="D4" s="13">
        <v>63</v>
      </c>
      <c r="E4" s="14"/>
      <c r="F4" s="13"/>
      <c r="G4" s="13"/>
      <c r="H4" s="13"/>
      <c r="I4" s="13"/>
      <c r="J4" s="13"/>
      <c r="M4">
        <f>D4+E4+F4+G4+H4</f>
        <v>63</v>
      </c>
      <c r="N4">
        <f>D4*0.17+E4*0.17+F4*0.17+G4*0.17+H4*0.17</f>
        <v>10.71</v>
      </c>
      <c r="O4">
        <f>I4*0.15</f>
        <v>0</v>
      </c>
      <c r="P4">
        <f>ROUND(N4+O4,0)</f>
        <v>11</v>
      </c>
    </row>
    <row r="5" spans="1:16" x14ac:dyDescent="0.25">
      <c r="A5" s="11" t="s">
        <v>79</v>
      </c>
      <c r="B5" s="11">
        <v>3</v>
      </c>
      <c r="C5" s="12" t="s">
        <v>80</v>
      </c>
      <c r="D5" s="13">
        <v>56</v>
      </c>
      <c r="E5" s="14"/>
      <c r="F5" s="13"/>
      <c r="G5" s="13"/>
      <c r="H5" s="13"/>
      <c r="I5" s="13"/>
      <c r="J5" s="13"/>
      <c r="M5">
        <f>D5+E5+F5+G5+H5</f>
        <v>56</v>
      </c>
      <c r="N5">
        <f>D5*0.17+E5*0.17+F5*0.17+G5*0.17+H5*0.17</f>
        <v>9.5200000000000014</v>
      </c>
      <c r="O5">
        <f>I5*0.15</f>
        <v>0</v>
      </c>
      <c r="P5">
        <f>ROUND(N5+O5,0)</f>
        <v>10</v>
      </c>
    </row>
    <row r="6" spans="1:16" x14ac:dyDescent="0.25">
      <c r="A6" s="11" t="s">
        <v>81</v>
      </c>
      <c r="B6" s="11">
        <v>4</v>
      </c>
      <c r="C6" s="12" t="s">
        <v>82</v>
      </c>
      <c r="D6" s="13">
        <v>63</v>
      </c>
      <c r="E6" s="14"/>
      <c r="F6" s="13"/>
      <c r="G6" s="13"/>
      <c r="H6" s="13"/>
      <c r="I6" s="13"/>
      <c r="J6" s="13"/>
      <c r="M6">
        <f>D6+E6+F6+G6+H6</f>
        <v>63</v>
      </c>
      <c r="N6">
        <f>D6*0.17+E6*0.17+F6*0.17+G6*0.17+H6*0.17</f>
        <v>10.71</v>
      </c>
      <c r="O6">
        <f>I6*0.15</f>
        <v>0</v>
      </c>
      <c r="P6">
        <f>ROUND(N6+O6,0)</f>
        <v>11</v>
      </c>
    </row>
    <row r="7" spans="1:16" x14ac:dyDescent="0.25">
      <c r="A7" s="11" t="s">
        <v>83</v>
      </c>
      <c r="B7" s="11">
        <v>5</v>
      </c>
      <c r="C7" s="12" t="s">
        <v>84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85</v>
      </c>
      <c r="B8" s="11">
        <v>6</v>
      </c>
      <c r="C8" s="12" t="s">
        <v>86</v>
      </c>
      <c r="D8" s="13">
        <v>76</v>
      </c>
      <c r="E8" s="14"/>
      <c r="F8" s="13"/>
      <c r="G8" s="13"/>
      <c r="H8" s="13"/>
      <c r="I8" s="13"/>
      <c r="J8" s="13"/>
      <c r="M8">
        <f>D8+E8+F8+G8+H8</f>
        <v>76</v>
      </c>
      <c r="N8">
        <f>D8*0.17+E8*0.17+F8*0.17+G8*0.17+H8*0.17</f>
        <v>12.920000000000002</v>
      </c>
      <c r="O8">
        <f>I8*0.15</f>
        <v>0</v>
      </c>
      <c r="P8">
        <f>ROUND(N8+O8,0)</f>
        <v>13</v>
      </c>
    </row>
    <row r="9" spans="1:16" x14ac:dyDescent="0.25">
      <c r="A9" s="11" t="s">
        <v>87</v>
      </c>
      <c r="B9" s="11">
        <v>7</v>
      </c>
      <c r="C9" s="12" t="s">
        <v>88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89</v>
      </c>
      <c r="B10" s="11">
        <v>8</v>
      </c>
      <c r="C10" s="12" t="s">
        <v>90</v>
      </c>
      <c r="D10" s="13">
        <v>72</v>
      </c>
      <c r="E10" s="14"/>
      <c r="F10" s="13"/>
      <c r="G10" s="13"/>
      <c r="H10" s="13"/>
      <c r="I10" s="13"/>
      <c r="J10" s="13"/>
      <c r="M10">
        <f>D10+E10+F10+G10+H10</f>
        <v>72</v>
      </c>
      <c r="N10">
        <f>D10*0.17+E10*0.17+F10*0.17+G10*0.17+H10*0.17</f>
        <v>12.24</v>
      </c>
      <c r="O10">
        <f>I10*0.15</f>
        <v>0</v>
      </c>
      <c r="P10">
        <f>ROUND(N10+O10,0)</f>
        <v>12</v>
      </c>
    </row>
    <row r="11" spans="1:16" x14ac:dyDescent="0.25">
      <c r="A11" s="11" t="s">
        <v>91</v>
      </c>
      <c r="B11" s="11">
        <v>9</v>
      </c>
      <c r="C11" s="12" t="s">
        <v>92</v>
      </c>
      <c r="D11" s="13">
        <v>75</v>
      </c>
      <c r="E11" s="14"/>
      <c r="F11" s="13"/>
      <c r="G11" s="13"/>
      <c r="H11" s="13"/>
      <c r="I11" s="13"/>
      <c r="J11" s="13"/>
      <c r="M11">
        <f>D11+E11+F11+G11+H11</f>
        <v>75</v>
      </c>
      <c r="N11">
        <f>D11*0.17+E11*0.17+F11*0.17+G11*0.17+H11*0.17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1" t="s">
        <v>93</v>
      </c>
      <c r="B12" s="11">
        <v>10</v>
      </c>
      <c r="C12" s="12" t="s">
        <v>94</v>
      </c>
      <c r="D12" s="13">
        <v>72</v>
      </c>
      <c r="E12" s="14"/>
      <c r="F12" s="13"/>
      <c r="G12" s="13"/>
      <c r="H12" s="13"/>
      <c r="I12" s="13"/>
      <c r="J12" s="13"/>
      <c r="M12">
        <f>D12+E12+F12+G12+H12</f>
        <v>72</v>
      </c>
      <c r="N12">
        <f>D12*0.17+E12*0.17+F12*0.17+G12*0.17+H12*0.17</f>
        <v>12.24</v>
      </c>
      <c r="O12">
        <f>I12*0.15</f>
        <v>0</v>
      </c>
      <c r="P12">
        <f>ROUND(N12+O12,0)</f>
        <v>12</v>
      </c>
    </row>
    <row r="13" spans="1:16" x14ac:dyDescent="0.25">
      <c r="A13" s="11" t="s">
        <v>95</v>
      </c>
      <c r="B13" s="11">
        <v>11</v>
      </c>
      <c r="C13" s="12" t="s">
        <v>96</v>
      </c>
      <c r="D13" s="13">
        <v>97</v>
      </c>
      <c r="E13" s="14"/>
      <c r="F13" s="13"/>
      <c r="G13" s="13"/>
      <c r="H13" s="13"/>
      <c r="I13" s="13"/>
      <c r="J13" s="13"/>
      <c r="M13">
        <f>D13+E13+F13+G13+H13</f>
        <v>97</v>
      </c>
      <c r="N13">
        <f>D13*0.17+E13*0.17+F13*0.17+G13*0.17+H13*0.17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97</v>
      </c>
      <c r="B14" s="11">
        <v>12</v>
      </c>
      <c r="C14" s="12" t="s">
        <v>98</v>
      </c>
      <c r="D14" s="13">
        <v>78</v>
      </c>
      <c r="E14" s="14"/>
      <c r="F14" s="13"/>
      <c r="G14" s="13"/>
      <c r="H14" s="13"/>
      <c r="I14" s="13"/>
      <c r="J14" s="13"/>
      <c r="M14">
        <f>D14+E14+F14+G14+H14</f>
        <v>78</v>
      </c>
      <c r="N14">
        <f>D14*0.17+E14*0.17+F14*0.17+G14*0.17+H14*0.17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99</v>
      </c>
      <c r="B15" s="11">
        <v>13</v>
      </c>
      <c r="C15" s="12" t="s">
        <v>100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101</v>
      </c>
      <c r="B16" s="11">
        <v>14</v>
      </c>
      <c r="C16" s="12" t="s">
        <v>102</v>
      </c>
      <c r="D16" s="13">
        <v>76</v>
      </c>
      <c r="E16" s="14"/>
      <c r="F16" s="13"/>
      <c r="G16" s="13"/>
      <c r="H16" s="13"/>
      <c r="I16" s="13"/>
      <c r="J16" s="13"/>
      <c r="M16">
        <f>D16+E16+F16+G16+H16</f>
        <v>76</v>
      </c>
      <c r="N16">
        <f>D16*0.17+E16*0.17+F16*0.17+G16*0.17+H16*0.17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103</v>
      </c>
      <c r="B17" s="11">
        <v>15</v>
      </c>
      <c r="C17" s="12" t="s">
        <v>104</v>
      </c>
      <c r="D17" s="13">
        <v>69</v>
      </c>
      <c r="E17" s="14"/>
      <c r="F17" s="13"/>
      <c r="G17" s="13"/>
      <c r="H17" s="13"/>
      <c r="I17" s="13"/>
      <c r="J17" s="13"/>
      <c r="M17">
        <f>D17+E17+F17+G17+H17</f>
        <v>69</v>
      </c>
      <c r="N17">
        <f>D17*0.17+E17*0.17+F17*0.17+G17*0.17+H17*0.17</f>
        <v>11.73</v>
      </c>
      <c r="O17">
        <f>I17*0.15</f>
        <v>0</v>
      </c>
      <c r="P17">
        <f>ROUND(N17+O17,0)</f>
        <v>12</v>
      </c>
    </row>
    <row r="18" spans="1:16" x14ac:dyDescent="0.25">
      <c r="A18" s="11" t="s">
        <v>105</v>
      </c>
      <c r="B18" s="11">
        <v>16</v>
      </c>
      <c r="C18" s="12" t="s">
        <v>106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107</v>
      </c>
      <c r="B19" s="11">
        <v>17</v>
      </c>
      <c r="C19" s="12" t="s">
        <v>108</v>
      </c>
      <c r="D19" s="13">
        <v>70</v>
      </c>
      <c r="E19" s="14"/>
      <c r="F19" s="13"/>
      <c r="G19" s="13"/>
      <c r="H19" s="13"/>
      <c r="I19" s="13"/>
      <c r="J19" s="13"/>
      <c r="M19">
        <f>D19+E19+F19+G19+H19</f>
        <v>70</v>
      </c>
      <c r="N19">
        <f>D19*0.17+E19*0.17+F19*0.17+G19*0.17+H19*0.17</f>
        <v>11.9</v>
      </c>
      <c r="O19">
        <f>I19*0.15</f>
        <v>0</v>
      </c>
      <c r="P19">
        <f>ROUND(N19+O19,0)</f>
        <v>12</v>
      </c>
    </row>
    <row r="20" spans="1:16" x14ac:dyDescent="0.25">
      <c r="A20" s="11" t="s">
        <v>109</v>
      </c>
      <c r="B20" s="11">
        <v>18</v>
      </c>
      <c r="C20" s="12" t="s">
        <v>110</v>
      </c>
      <c r="D20" s="13">
        <v>62</v>
      </c>
      <c r="E20" s="14"/>
      <c r="F20" s="13"/>
      <c r="G20" s="13"/>
      <c r="H20" s="13"/>
      <c r="I20" s="13"/>
      <c r="J20" s="13"/>
      <c r="M20">
        <f>D20+E20+F20+G20+H20</f>
        <v>62</v>
      </c>
      <c r="N20">
        <f>D20*0.17+E20*0.17+F20*0.17+G20*0.17+H20*0.17</f>
        <v>10.540000000000001</v>
      </c>
      <c r="O20">
        <f>I20*0.15</f>
        <v>0</v>
      </c>
      <c r="P20">
        <f>ROUND(N20+O20,0)</f>
        <v>11</v>
      </c>
    </row>
    <row r="21" spans="1:16" x14ac:dyDescent="0.25">
      <c r="A21" s="11" t="s">
        <v>111</v>
      </c>
      <c r="B21" s="11">
        <v>19</v>
      </c>
      <c r="C21" s="12" t="s">
        <v>112</v>
      </c>
      <c r="D21" s="13">
        <v>93</v>
      </c>
      <c r="E21" s="14"/>
      <c r="F21" s="13"/>
      <c r="G21" s="13"/>
      <c r="H21" s="13"/>
      <c r="I21" s="13"/>
      <c r="J21" s="13"/>
      <c r="M21">
        <f>D21+E21+F21+G21+H21</f>
        <v>93</v>
      </c>
      <c r="N21">
        <f>D21*0.17+E21*0.17+F21*0.17+G21*0.17+H21*0.17</f>
        <v>15.81</v>
      </c>
      <c r="O21">
        <f>I21*0.15</f>
        <v>0</v>
      </c>
      <c r="P21">
        <f>ROUND(N21+O21,0)</f>
        <v>16</v>
      </c>
    </row>
    <row r="22" spans="1:16" x14ac:dyDescent="0.25">
      <c r="A22" s="11" t="s">
        <v>113</v>
      </c>
      <c r="B22" s="11">
        <v>20</v>
      </c>
      <c r="C22" s="12" t="s">
        <v>114</v>
      </c>
      <c r="D22" s="13">
        <v>71</v>
      </c>
      <c r="E22" s="14"/>
      <c r="F22" s="13"/>
      <c r="G22" s="13"/>
      <c r="H22" s="13"/>
      <c r="I22" s="13"/>
      <c r="J22" s="13"/>
      <c r="M22">
        <f>D22+E22+F22+G22+H22</f>
        <v>71</v>
      </c>
      <c r="N22">
        <f>D22*0.17+E22*0.17+F22*0.17+G22*0.17+H22*0.17</f>
        <v>12.07</v>
      </c>
      <c r="O22">
        <f>I22*0.15</f>
        <v>0</v>
      </c>
      <c r="P22">
        <f>ROUND(N22+O22,0)</f>
        <v>12</v>
      </c>
    </row>
    <row r="23" spans="1:16" x14ac:dyDescent="0.25">
      <c r="A23" s="11" t="s">
        <v>115</v>
      </c>
      <c r="B23" s="11">
        <v>21</v>
      </c>
      <c r="C23" s="12" t="s">
        <v>116</v>
      </c>
      <c r="D23" s="13">
        <v>82</v>
      </c>
      <c r="E23" s="14"/>
      <c r="F23" s="13"/>
      <c r="G23" s="13"/>
      <c r="H23" s="13"/>
      <c r="I23" s="13"/>
      <c r="J23" s="13"/>
      <c r="M23">
        <f>D23+E23+F23+G23+H23</f>
        <v>82</v>
      </c>
      <c r="N23">
        <f>D23*0.17+E23*0.17+F23*0.17+G23*0.17+H23*0.17</f>
        <v>13.940000000000001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117</v>
      </c>
      <c r="B24" s="11">
        <v>22</v>
      </c>
      <c r="C24" s="12" t="s">
        <v>118</v>
      </c>
      <c r="D24" s="13">
        <v>89</v>
      </c>
      <c r="E24" s="14"/>
      <c r="F24" s="13"/>
      <c r="G24" s="13"/>
      <c r="H24" s="13"/>
      <c r="I24" s="13"/>
      <c r="J24" s="13"/>
      <c r="M24">
        <f>D24+E24+F24+G24+H24</f>
        <v>89</v>
      </c>
      <c r="N24">
        <f>D24*0.17+E24*0.17+F24*0.17+G24*0.17+H24*0.17</f>
        <v>15.13</v>
      </c>
      <c r="O24">
        <f>I24*0.15</f>
        <v>0</v>
      </c>
      <c r="P24">
        <f>ROUND(N24+O24,0)</f>
        <v>15</v>
      </c>
    </row>
    <row r="25" spans="1:16" x14ac:dyDescent="0.25">
      <c r="A25" s="11" t="s">
        <v>119</v>
      </c>
      <c r="B25" s="11">
        <v>23</v>
      </c>
      <c r="C25" s="12" t="s">
        <v>120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121</v>
      </c>
      <c r="B26" s="11">
        <v>24</v>
      </c>
      <c r="C26" s="12" t="s">
        <v>122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123</v>
      </c>
      <c r="B27" s="11">
        <v>25</v>
      </c>
      <c r="C27" s="12" t="s">
        <v>124</v>
      </c>
      <c r="D27" s="13">
        <v>85</v>
      </c>
      <c r="E27" s="14"/>
      <c r="F27" s="13"/>
      <c r="G27" s="13"/>
      <c r="H27" s="13"/>
      <c r="I27" s="13"/>
      <c r="J27" s="13"/>
      <c r="M27">
        <f>D27+E27+F27+G27+H27</f>
        <v>85</v>
      </c>
      <c r="N27">
        <f>D27*0.17+E27*0.17+F27*0.17+G27*0.17+H27*0.17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125</v>
      </c>
      <c r="B28" s="11">
        <v>26</v>
      </c>
      <c r="C28" s="12" t="s">
        <v>126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127</v>
      </c>
      <c r="B29" s="11">
        <v>27</v>
      </c>
      <c r="C29" s="12" t="s">
        <v>128</v>
      </c>
      <c r="D29" s="13">
        <v>76</v>
      </c>
      <c r="E29" s="14"/>
      <c r="F29" s="13"/>
      <c r="G29" s="13"/>
      <c r="H29" s="13"/>
      <c r="I29" s="13"/>
      <c r="J29" s="13"/>
      <c r="M29">
        <f>D29+E29+F29+G29+H29</f>
        <v>76</v>
      </c>
      <c r="N29">
        <f>D29*0.17+E29*0.17+F29*0.17+G29*0.17+H29*0.17</f>
        <v>12.920000000000002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129</v>
      </c>
      <c r="B30" s="11">
        <v>28</v>
      </c>
      <c r="C30" s="12" t="s">
        <v>130</v>
      </c>
      <c r="D30" s="13">
        <v>84</v>
      </c>
      <c r="E30" s="14"/>
      <c r="F30" s="13"/>
      <c r="G30" s="13"/>
      <c r="H30" s="13"/>
      <c r="I30" s="13"/>
      <c r="J30" s="13"/>
      <c r="M30">
        <f>D30+E30+F30+G30+H30</f>
        <v>84</v>
      </c>
      <c r="N30">
        <f>D30*0.17+E30*0.17+F30*0.17+G30*0.17+H30*0.17</f>
        <v>14.280000000000001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131</v>
      </c>
      <c r="B31" s="11">
        <v>29</v>
      </c>
      <c r="C31" s="12" t="s">
        <v>132</v>
      </c>
      <c r="D31" s="13">
        <v>77</v>
      </c>
      <c r="E31" s="14"/>
      <c r="F31" s="13"/>
      <c r="G31" s="13"/>
      <c r="H31" s="13"/>
      <c r="I31" s="13"/>
      <c r="J31" s="13"/>
      <c r="M31">
        <f>D31+E31+F31+G31+H31</f>
        <v>77</v>
      </c>
      <c r="N31">
        <f>D31*0.17+E31*0.17+F31*0.17+G31*0.17+H31*0.17</f>
        <v>13.090000000000002</v>
      </c>
      <c r="O31">
        <f>I31*0.15</f>
        <v>0</v>
      </c>
      <c r="P31">
        <f>ROUND(N31+O31,0)</f>
        <v>13</v>
      </c>
    </row>
    <row r="32" spans="1:16" x14ac:dyDescent="0.25">
      <c r="A32" s="11" t="s">
        <v>133</v>
      </c>
      <c r="B32" s="11">
        <v>30</v>
      </c>
      <c r="C32" s="12" t="s">
        <v>134</v>
      </c>
      <c r="D32" s="13">
        <v>75</v>
      </c>
      <c r="E32" s="14"/>
      <c r="F32" s="13"/>
      <c r="G32" s="13"/>
      <c r="H32" s="13"/>
      <c r="I32" s="13"/>
      <c r="J32" s="13"/>
      <c r="M32">
        <f>D32+E32+F32+G32+H32</f>
        <v>75</v>
      </c>
      <c r="N32">
        <f>D32*0.17+E32*0.17+F32*0.17+G32*0.17+H32*0.17</f>
        <v>12.750000000000002</v>
      </c>
      <c r="O32">
        <f>I32*0.15</f>
        <v>0</v>
      </c>
      <c r="P32">
        <f>ROUND(N32+O32,0)</f>
        <v>13</v>
      </c>
    </row>
  </sheetData>
  <sheetProtection algorithmName="SHA-512" hashValue="MUFJ4AHlfFAcNQacQ4YskoU8SR7yLEJSvwRWu6WEcAZnBBqsbBm81ydNbnEoR9jTyZqAP6R36as2YA3UDReTjQ==" saltValue="FY0n4XXUl7j1Met8DqLMEA==" spinCount="100000" sheet="1" objects="1" scenarios="1"/>
  <dataValidations count="30">
    <dataValidation type="whole" allowBlank="1" showInputMessage="1" showErrorMessage="1" errorTitle="Valor fuera de rango" error="Ingrese un valor correcto" sqref="E3" xr:uid="{FA7298B4-5B4A-454F-AA1A-820C96007153}">
      <formula1>0</formula1>
      <formula2>100</formula2>
    </dataValidation>
    <dataValidation type="whole" allowBlank="1" showInputMessage="1" showErrorMessage="1" errorTitle="Valor fuera de rango" error="Ingrese un valor correcto" sqref="E4" xr:uid="{17DA7D31-AA6F-4B9F-A20C-15A3C65EED16}">
      <formula1>0</formula1>
      <formula2>100</formula2>
    </dataValidation>
    <dataValidation type="whole" allowBlank="1" showInputMessage="1" showErrorMessage="1" errorTitle="Valor fuera de rango" error="Ingrese un valor correcto" sqref="E5" xr:uid="{38B443C8-79B9-42EA-8757-CC5F1ED6F375}">
      <formula1>0</formula1>
      <formula2>100</formula2>
    </dataValidation>
    <dataValidation type="whole" allowBlank="1" showInputMessage="1" showErrorMessage="1" errorTitle="Valor fuera de rango" error="Ingrese un valor correcto" sqref="E6" xr:uid="{EE9C4AB6-01BB-4546-A003-9C2ED45504D1}">
      <formula1>0</formula1>
      <formula2>100</formula2>
    </dataValidation>
    <dataValidation type="whole" allowBlank="1" showInputMessage="1" showErrorMessage="1" errorTitle="Valor fuera de rango" error="Ingrese un valor correcto" sqref="E7" xr:uid="{655872D9-ECC6-4A25-BCE2-B9D95E93B57D}">
      <formula1>0</formula1>
      <formula2>100</formula2>
    </dataValidation>
    <dataValidation type="whole" allowBlank="1" showInputMessage="1" showErrorMessage="1" errorTitle="Valor fuera de rango" error="Ingrese un valor correcto" sqref="E8" xr:uid="{820C51C0-058A-4291-851A-056B97C0D9A8}">
      <formula1>0</formula1>
      <formula2>100</formula2>
    </dataValidation>
    <dataValidation type="whole" allowBlank="1" showInputMessage="1" showErrorMessage="1" errorTitle="Valor fuera de rango" error="Ingrese un valor correcto" sqref="E9" xr:uid="{467AE593-9AEF-4466-B756-722F4A54F745}">
      <formula1>0</formula1>
      <formula2>100</formula2>
    </dataValidation>
    <dataValidation type="whole" allowBlank="1" showInputMessage="1" showErrorMessage="1" errorTitle="Valor fuera de rango" error="Ingrese un valor correcto" sqref="E10" xr:uid="{93668A38-33BD-4429-8239-866063D3C408}">
      <formula1>0</formula1>
      <formula2>100</formula2>
    </dataValidation>
    <dataValidation type="whole" allowBlank="1" showInputMessage="1" showErrorMessage="1" errorTitle="Valor fuera de rango" error="Ingrese un valor correcto" sqref="E11" xr:uid="{7E9D3011-D962-42D8-801B-B7526AE99B95}">
      <formula1>0</formula1>
      <formula2>100</formula2>
    </dataValidation>
    <dataValidation type="whole" allowBlank="1" showInputMessage="1" showErrorMessage="1" errorTitle="Valor fuera de rango" error="Ingrese un valor correcto" sqref="E12" xr:uid="{31727424-1AD7-49E8-ACCB-34A213E3ED19}">
      <formula1>0</formula1>
      <formula2>100</formula2>
    </dataValidation>
    <dataValidation type="whole" allowBlank="1" showInputMessage="1" showErrorMessage="1" errorTitle="Valor fuera de rango" error="Ingrese un valor correcto" sqref="E13" xr:uid="{A8D462C0-A4D4-4D9E-B29E-91E60D4E3639}">
      <formula1>0</formula1>
      <formula2>100</formula2>
    </dataValidation>
    <dataValidation type="whole" allowBlank="1" showInputMessage="1" showErrorMessage="1" errorTitle="Valor fuera de rango" error="Ingrese un valor correcto" sqref="E14" xr:uid="{A4230790-8455-4F8F-9414-D5D1F9B9732C}">
      <formula1>0</formula1>
      <formula2>100</formula2>
    </dataValidation>
    <dataValidation type="whole" allowBlank="1" showInputMessage="1" showErrorMessage="1" errorTitle="Valor fuera de rango" error="Ingrese un valor correcto" sqref="E15" xr:uid="{2B748B7A-9A28-4EC4-A987-AE188E35A9CA}">
      <formula1>0</formula1>
      <formula2>100</formula2>
    </dataValidation>
    <dataValidation type="whole" allowBlank="1" showInputMessage="1" showErrorMessage="1" errorTitle="Valor fuera de rango" error="Ingrese un valor correcto" sqref="E16" xr:uid="{B46CA5DF-C36C-4761-AD95-04FF07291CD6}">
      <formula1>0</formula1>
      <formula2>100</formula2>
    </dataValidation>
    <dataValidation type="whole" allowBlank="1" showInputMessage="1" showErrorMessage="1" errorTitle="Valor fuera de rango" error="Ingrese un valor correcto" sqref="E17" xr:uid="{1AE1801F-E918-434D-9730-46FCFFF15E45}">
      <formula1>0</formula1>
      <formula2>100</formula2>
    </dataValidation>
    <dataValidation type="whole" allowBlank="1" showInputMessage="1" showErrorMessage="1" errorTitle="Valor fuera de rango" error="Ingrese un valor correcto" sqref="E18" xr:uid="{D078ABEF-44ED-41C7-9176-B800FCEBF025}">
      <formula1>0</formula1>
      <formula2>100</formula2>
    </dataValidation>
    <dataValidation type="whole" allowBlank="1" showInputMessage="1" showErrorMessage="1" errorTitle="Valor fuera de rango" error="Ingrese un valor correcto" sqref="E19" xr:uid="{71B5CA87-AAB9-421F-87E1-6CF82E9F7BC6}">
      <formula1>0</formula1>
      <formula2>100</formula2>
    </dataValidation>
    <dataValidation type="whole" allowBlank="1" showInputMessage="1" showErrorMessage="1" errorTitle="Valor fuera de rango" error="Ingrese un valor correcto" sqref="E20" xr:uid="{C6140626-BD09-46A1-9D9B-5D931CE41A77}">
      <formula1>0</formula1>
      <formula2>100</formula2>
    </dataValidation>
    <dataValidation type="whole" allowBlank="1" showInputMessage="1" showErrorMessage="1" errorTitle="Valor fuera de rango" error="Ingrese un valor correcto" sqref="E21" xr:uid="{BD093F29-4A70-43DD-8F3D-7354E139BF2B}">
      <formula1>0</formula1>
      <formula2>100</formula2>
    </dataValidation>
    <dataValidation type="whole" allowBlank="1" showInputMessage="1" showErrorMessage="1" errorTitle="Valor fuera de rango" error="Ingrese un valor correcto" sqref="E22" xr:uid="{CFECBDE6-4BC9-4A8B-87D9-BDCBB26752C4}">
      <formula1>0</formula1>
      <formula2>100</formula2>
    </dataValidation>
    <dataValidation type="whole" allowBlank="1" showInputMessage="1" showErrorMessage="1" errorTitle="Valor fuera de rango" error="Ingrese un valor correcto" sqref="E23" xr:uid="{0055AD55-5553-42BD-9D28-95CC242B7766}">
      <formula1>0</formula1>
      <formula2>100</formula2>
    </dataValidation>
    <dataValidation type="whole" allowBlank="1" showInputMessage="1" showErrorMessage="1" errorTitle="Valor fuera de rango" error="Ingrese un valor correcto" sqref="E24" xr:uid="{2D7A0503-19F3-474A-A461-79FFF64F088A}">
      <formula1>0</formula1>
      <formula2>100</formula2>
    </dataValidation>
    <dataValidation type="whole" allowBlank="1" showInputMessage="1" showErrorMessage="1" errorTitle="Valor fuera de rango" error="Ingrese un valor correcto" sqref="E25" xr:uid="{6E8FACD3-1629-4F63-B072-2D6441B67A61}">
      <formula1>0</formula1>
      <formula2>100</formula2>
    </dataValidation>
    <dataValidation type="whole" allowBlank="1" showInputMessage="1" showErrorMessage="1" errorTitle="Valor fuera de rango" error="Ingrese un valor correcto" sqref="E26" xr:uid="{BD6232B8-556C-40C4-8DA4-0A82070E13CC}">
      <formula1>0</formula1>
      <formula2>100</formula2>
    </dataValidation>
    <dataValidation type="whole" allowBlank="1" showInputMessage="1" showErrorMessage="1" errorTitle="Valor fuera de rango" error="Ingrese un valor correcto" sqref="E27" xr:uid="{B3B577E5-5075-41F9-A22B-2ED249BB431E}">
      <formula1>0</formula1>
      <formula2>100</formula2>
    </dataValidation>
    <dataValidation type="whole" allowBlank="1" showInputMessage="1" showErrorMessage="1" errorTitle="Valor fuera de rango" error="Ingrese un valor correcto" sqref="E28" xr:uid="{83661B15-D980-4081-894C-5A5FD6B36C9F}">
      <formula1>0</formula1>
      <formula2>100</formula2>
    </dataValidation>
    <dataValidation type="whole" allowBlank="1" showInputMessage="1" showErrorMessage="1" errorTitle="Valor fuera de rango" error="Ingrese un valor correcto" sqref="E29" xr:uid="{E8AAF582-4DC0-436B-93C9-264C7BDBBEAD}">
      <formula1>0</formula1>
      <formula2>100</formula2>
    </dataValidation>
    <dataValidation type="whole" allowBlank="1" showInputMessage="1" showErrorMessage="1" errorTitle="Valor fuera de rango" error="Ingrese un valor correcto" sqref="E30" xr:uid="{E432A073-F1C3-4B71-A07D-F727012F517D}">
      <formula1>0</formula1>
      <formula2>100</formula2>
    </dataValidation>
    <dataValidation type="whole" allowBlank="1" showInputMessage="1" showErrorMessage="1" errorTitle="Valor fuera de rango" error="Ingrese un valor correcto" sqref="E31" xr:uid="{00148DDA-B3B6-4CF0-AA42-F634B6EF1743}">
      <formula1>0</formula1>
      <formula2>100</formula2>
    </dataValidation>
    <dataValidation type="whole" allowBlank="1" showInputMessage="1" showErrorMessage="1" errorTitle="Valor fuera de rango" error="Ingrese un valor correcto" sqref="E32" xr:uid="{9E1C961D-22C2-4735-90BC-E9642E6FF530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6CEE-FDE3-4CA9-AFCB-DA9F5ECEB69A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138</v>
      </c>
      <c r="B3" s="11">
        <v>1</v>
      </c>
      <c r="C3" s="12" t="s">
        <v>139</v>
      </c>
      <c r="D3" s="13">
        <v>88</v>
      </c>
      <c r="E3" s="14"/>
      <c r="F3" s="13"/>
      <c r="G3" s="13"/>
      <c r="H3" s="13"/>
      <c r="I3" s="13"/>
      <c r="J3" s="13"/>
      <c r="M3">
        <f>D3+E3+F3+G3+H3</f>
        <v>88</v>
      </c>
      <c r="N3">
        <f>D3*0.17+E3*0.17+F3*0.17+G3*0.17+H3*0.17</f>
        <v>14.96</v>
      </c>
      <c r="O3">
        <f>I3*0.15</f>
        <v>0</v>
      </c>
      <c r="P3">
        <f>ROUND(N3+O3,0)</f>
        <v>15</v>
      </c>
    </row>
    <row r="4" spans="1:16" x14ac:dyDescent="0.25">
      <c r="A4" s="11" t="s">
        <v>140</v>
      </c>
      <c r="B4" s="11">
        <v>2</v>
      </c>
      <c r="C4" s="12" t="s">
        <v>141</v>
      </c>
      <c r="D4" s="13">
        <v>85</v>
      </c>
      <c r="E4" s="14"/>
      <c r="F4" s="13"/>
      <c r="G4" s="13"/>
      <c r="H4" s="13"/>
      <c r="I4" s="13"/>
      <c r="J4" s="13"/>
      <c r="M4">
        <f>D4+E4+F4+G4+H4</f>
        <v>85</v>
      </c>
      <c r="N4">
        <f>D4*0.17+E4*0.17+F4*0.17+G4*0.17+H4*0.17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1" t="s">
        <v>142</v>
      </c>
      <c r="B5" s="11">
        <v>3</v>
      </c>
      <c r="C5" s="12" t="s">
        <v>143</v>
      </c>
      <c r="D5" s="13">
        <v>65</v>
      </c>
      <c r="E5" s="14"/>
      <c r="F5" s="13"/>
      <c r="G5" s="13"/>
      <c r="H5" s="13"/>
      <c r="I5" s="13"/>
      <c r="J5" s="13"/>
      <c r="M5">
        <f>D5+E5+F5+G5+H5</f>
        <v>65</v>
      </c>
      <c r="N5">
        <f>D5*0.17+E5*0.17+F5*0.17+G5*0.17+H5*0.17</f>
        <v>11.05</v>
      </c>
      <c r="O5">
        <f>I5*0.15</f>
        <v>0</v>
      </c>
      <c r="P5">
        <f>ROUND(N5+O5,0)</f>
        <v>11</v>
      </c>
    </row>
    <row r="6" spans="1:16" x14ac:dyDescent="0.25">
      <c r="A6" s="11" t="s">
        <v>144</v>
      </c>
      <c r="B6" s="11">
        <v>4</v>
      </c>
      <c r="C6" s="12" t="s">
        <v>145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146</v>
      </c>
      <c r="B7" s="11">
        <v>5</v>
      </c>
      <c r="C7" s="12" t="s">
        <v>147</v>
      </c>
      <c r="D7" s="13">
        <v>85</v>
      </c>
      <c r="E7" s="14"/>
      <c r="F7" s="13"/>
      <c r="G7" s="13"/>
      <c r="H7" s="13"/>
      <c r="I7" s="13"/>
      <c r="J7" s="13"/>
      <c r="M7">
        <f>D7+E7+F7+G7+H7</f>
        <v>85</v>
      </c>
      <c r="N7">
        <f>D7*0.17+E7*0.17+F7*0.17+G7*0.17+H7*0.17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1" t="s">
        <v>148</v>
      </c>
      <c r="B8" s="11">
        <v>6</v>
      </c>
      <c r="C8" s="12" t="s">
        <v>149</v>
      </c>
      <c r="D8" s="13">
        <v>95</v>
      </c>
      <c r="E8" s="14"/>
      <c r="F8" s="13"/>
      <c r="G8" s="13"/>
      <c r="H8" s="13"/>
      <c r="I8" s="13"/>
      <c r="J8" s="13"/>
      <c r="M8">
        <f>D8+E8+F8+G8+H8</f>
        <v>95</v>
      </c>
      <c r="N8">
        <f>D8*0.17+E8*0.17+F8*0.17+G8*0.17+H8*0.17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1" t="s">
        <v>150</v>
      </c>
      <c r="B9" s="11">
        <v>7</v>
      </c>
      <c r="C9" s="12" t="s">
        <v>151</v>
      </c>
      <c r="D9" s="13">
        <v>62</v>
      </c>
      <c r="E9" s="14"/>
      <c r="F9" s="13"/>
      <c r="G9" s="13"/>
      <c r="H9" s="13"/>
      <c r="I9" s="13"/>
      <c r="J9" s="13"/>
      <c r="M9">
        <f>D9+E9+F9+G9+H9</f>
        <v>62</v>
      </c>
      <c r="N9">
        <f>D9*0.17+E9*0.17+F9*0.17+G9*0.17+H9*0.17</f>
        <v>10.540000000000001</v>
      </c>
      <c r="O9">
        <f>I9*0.15</f>
        <v>0</v>
      </c>
      <c r="P9">
        <f>ROUND(N9+O9,0)</f>
        <v>11</v>
      </c>
    </row>
    <row r="10" spans="1:16" x14ac:dyDescent="0.25">
      <c r="A10" s="11" t="s">
        <v>152</v>
      </c>
      <c r="B10" s="11">
        <v>8</v>
      </c>
      <c r="C10" s="12" t="s">
        <v>153</v>
      </c>
      <c r="D10" s="13">
        <v>67</v>
      </c>
      <c r="E10" s="14"/>
      <c r="F10" s="13"/>
      <c r="G10" s="13"/>
      <c r="H10" s="13"/>
      <c r="I10" s="13"/>
      <c r="J10" s="13"/>
      <c r="M10">
        <f>D10+E10+F10+G10+H10</f>
        <v>67</v>
      </c>
      <c r="N10">
        <f>D10*0.17+E10*0.17+F10*0.17+G10*0.17+H10*0.17</f>
        <v>11.39</v>
      </c>
      <c r="O10">
        <f>I10*0.15</f>
        <v>0</v>
      </c>
      <c r="P10">
        <f>ROUND(N10+O10,0)</f>
        <v>11</v>
      </c>
    </row>
    <row r="11" spans="1:16" x14ac:dyDescent="0.25">
      <c r="A11" s="11" t="s">
        <v>154</v>
      </c>
      <c r="B11" s="11">
        <v>9</v>
      </c>
      <c r="C11" s="12" t="s">
        <v>155</v>
      </c>
      <c r="D11" s="13">
        <v>72</v>
      </c>
      <c r="E11" s="14"/>
      <c r="F11" s="13"/>
      <c r="G11" s="13"/>
      <c r="H11" s="13"/>
      <c r="I11" s="13"/>
      <c r="J11" s="13"/>
      <c r="M11">
        <f>D11+E11+F11+G11+H11</f>
        <v>72</v>
      </c>
      <c r="N11">
        <f>D11*0.17+E11*0.17+F11*0.17+G11*0.17+H11*0.17</f>
        <v>12.24</v>
      </c>
      <c r="O11">
        <f>I11*0.15</f>
        <v>0</v>
      </c>
      <c r="P11">
        <f>ROUND(N11+O11,0)</f>
        <v>12</v>
      </c>
    </row>
    <row r="12" spans="1:16" x14ac:dyDescent="0.25">
      <c r="A12" s="11" t="s">
        <v>156</v>
      </c>
      <c r="B12" s="11">
        <v>10</v>
      </c>
      <c r="C12" s="12" t="s">
        <v>157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158</v>
      </c>
      <c r="B13" s="11">
        <v>11</v>
      </c>
      <c r="C13" s="12" t="s">
        <v>159</v>
      </c>
      <c r="D13" s="13">
        <v>84</v>
      </c>
      <c r="E13" s="14"/>
      <c r="F13" s="13"/>
      <c r="G13" s="13"/>
      <c r="H13" s="13"/>
      <c r="I13" s="13"/>
      <c r="J13" s="13"/>
      <c r="M13">
        <f>D13+E13+F13+G13+H13</f>
        <v>84</v>
      </c>
      <c r="N13">
        <f>D13*0.17+E13*0.17+F13*0.17+G13*0.17+H13*0.17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160</v>
      </c>
      <c r="B14" s="11">
        <v>12</v>
      </c>
      <c r="C14" s="12" t="s">
        <v>161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162</v>
      </c>
      <c r="B15" s="11">
        <v>13</v>
      </c>
      <c r="C15" s="12" t="s">
        <v>163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164</v>
      </c>
      <c r="B16" s="11">
        <v>14</v>
      </c>
      <c r="C16" s="12" t="s">
        <v>165</v>
      </c>
      <c r="D16" s="13">
        <v>53</v>
      </c>
      <c r="E16" s="14"/>
      <c r="F16" s="13"/>
      <c r="G16" s="13"/>
      <c r="H16" s="13"/>
      <c r="I16" s="13"/>
      <c r="J16" s="13"/>
      <c r="M16">
        <f>D16+E16+F16+G16+H16</f>
        <v>53</v>
      </c>
      <c r="N16">
        <f>D16*0.17+E16*0.17+F16*0.17+G16*0.17+H16*0.17</f>
        <v>9.01</v>
      </c>
      <c r="O16">
        <f>I16*0.15</f>
        <v>0</v>
      </c>
      <c r="P16">
        <f>ROUND(N16+O16,0)</f>
        <v>9</v>
      </c>
    </row>
    <row r="17" spans="1:16" x14ac:dyDescent="0.25">
      <c r="A17" s="11" t="s">
        <v>166</v>
      </c>
      <c r="B17" s="11">
        <v>15</v>
      </c>
      <c r="C17" s="12" t="s">
        <v>167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168</v>
      </c>
      <c r="B18" s="11">
        <v>16</v>
      </c>
      <c r="C18" s="12" t="s">
        <v>169</v>
      </c>
      <c r="D18" s="13">
        <v>56</v>
      </c>
      <c r="E18" s="14"/>
      <c r="F18" s="13"/>
      <c r="G18" s="13"/>
      <c r="H18" s="13"/>
      <c r="I18" s="13"/>
      <c r="J18" s="13"/>
      <c r="M18">
        <f>D18+E18+F18+G18+H18</f>
        <v>56</v>
      </c>
      <c r="N18">
        <f>D18*0.17+E18*0.17+F18*0.17+G18*0.17+H18*0.17</f>
        <v>9.5200000000000014</v>
      </c>
      <c r="O18">
        <f>I18*0.15</f>
        <v>0</v>
      </c>
      <c r="P18">
        <f>ROUND(N18+O18,0)</f>
        <v>10</v>
      </c>
    </row>
    <row r="19" spans="1:16" x14ac:dyDescent="0.25">
      <c r="A19" s="11" t="s">
        <v>170</v>
      </c>
      <c r="B19" s="11">
        <v>17</v>
      </c>
      <c r="C19" s="12" t="s">
        <v>171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172</v>
      </c>
      <c r="B20" s="11">
        <v>18</v>
      </c>
      <c r="C20" s="12" t="s">
        <v>173</v>
      </c>
      <c r="D20" s="13">
        <v>96</v>
      </c>
      <c r="E20" s="14"/>
      <c r="F20" s="13"/>
      <c r="G20" s="13"/>
      <c r="H20" s="13"/>
      <c r="I20" s="13"/>
      <c r="J20" s="13"/>
      <c r="M20">
        <f>D20+E20+F20+G20+H20</f>
        <v>96</v>
      </c>
      <c r="N20">
        <f>D20*0.17+E20*0.17+F20*0.17+G20*0.17+H20*0.17</f>
        <v>16.32</v>
      </c>
      <c r="O20">
        <f>I20*0.15</f>
        <v>0</v>
      </c>
      <c r="P20">
        <f>ROUND(N20+O20,0)</f>
        <v>16</v>
      </c>
    </row>
    <row r="21" spans="1:16" x14ac:dyDescent="0.25">
      <c r="A21" s="11" t="s">
        <v>174</v>
      </c>
      <c r="B21" s="11">
        <v>19</v>
      </c>
      <c r="C21" s="12" t="s">
        <v>175</v>
      </c>
      <c r="D21" s="13">
        <v>62</v>
      </c>
      <c r="E21" s="14"/>
      <c r="F21" s="13"/>
      <c r="G21" s="13"/>
      <c r="H21" s="13"/>
      <c r="I21" s="13"/>
      <c r="J21" s="13"/>
      <c r="M21">
        <f>D21+E21+F21+G21+H21</f>
        <v>62</v>
      </c>
      <c r="N21">
        <f>D21*0.17+E21*0.17+F21*0.17+G21*0.17+H21*0.17</f>
        <v>10.540000000000001</v>
      </c>
      <c r="O21">
        <f>I21*0.15</f>
        <v>0</v>
      </c>
      <c r="P21">
        <f>ROUND(N21+O21,0)</f>
        <v>11</v>
      </c>
    </row>
    <row r="22" spans="1:16" x14ac:dyDescent="0.25">
      <c r="A22" s="11" t="s">
        <v>176</v>
      </c>
      <c r="B22" s="11">
        <v>20</v>
      </c>
      <c r="C22" s="12" t="s">
        <v>177</v>
      </c>
      <c r="D22" s="13">
        <v>82</v>
      </c>
      <c r="E22" s="14"/>
      <c r="F22" s="13"/>
      <c r="G22" s="13"/>
      <c r="H22" s="13"/>
      <c r="I22" s="13"/>
      <c r="J22" s="13"/>
      <c r="M22">
        <f>D22+E22+F22+G22+H22</f>
        <v>82</v>
      </c>
      <c r="N22">
        <f>D22*0.17+E22*0.17+F22*0.17+G22*0.17+H22*0.17</f>
        <v>13.940000000000001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178</v>
      </c>
      <c r="B23" s="11">
        <v>21</v>
      </c>
      <c r="C23" s="12" t="s">
        <v>179</v>
      </c>
      <c r="D23" s="13">
        <v>88</v>
      </c>
      <c r="E23" s="14"/>
      <c r="F23" s="13"/>
      <c r="G23" s="13"/>
      <c r="H23" s="13"/>
      <c r="I23" s="13"/>
      <c r="J23" s="13"/>
      <c r="M23">
        <f>D23+E23+F23+G23+H23</f>
        <v>88</v>
      </c>
      <c r="N23">
        <f>D23*0.17+E23*0.17+F23*0.17+G23*0.17+H23*0.17</f>
        <v>14.96</v>
      </c>
      <c r="O23">
        <f>I23*0.15</f>
        <v>0</v>
      </c>
      <c r="P23">
        <f>ROUND(N23+O23,0)</f>
        <v>15</v>
      </c>
    </row>
    <row r="24" spans="1:16" x14ac:dyDescent="0.25">
      <c r="A24" s="11" t="s">
        <v>180</v>
      </c>
      <c r="B24" s="11">
        <v>22</v>
      </c>
      <c r="C24" s="12" t="s">
        <v>181</v>
      </c>
      <c r="D24" s="13">
        <v>73</v>
      </c>
      <c r="E24" s="14"/>
      <c r="F24" s="13"/>
      <c r="G24" s="13"/>
      <c r="H24" s="13"/>
      <c r="I24" s="13"/>
      <c r="J24" s="13"/>
      <c r="M24">
        <f>D24+E24+F24+G24+H24</f>
        <v>73</v>
      </c>
      <c r="N24">
        <f>D24*0.17+E24*0.17+F24*0.17+G24*0.17+H24*0.17</f>
        <v>12.41</v>
      </c>
      <c r="O24">
        <f>I24*0.15</f>
        <v>0</v>
      </c>
      <c r="P24">
        <f>ROUND(N24+O24,0)</f>
        <v>12</v>
      </c>
    </row>
    <row r="25" spans="1:16" x14ac:dyDescent="0.25">
      <c r="A25" s="11" t="s">
        <v>182</v>
      </c>
      <c r="B25" s="11">
        <v>23</v>
      </c>
      <c r="C25" s="12" t="s">
        <v>183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184</v>
      </c>
      <c r="B26" s="11">
        <v>24</v>
      </c>
      <c r="C26" s="12" t="s">
        <v>185</v>
      </c>
      <c r="D26" s="13">
        <v>57</v>
      </c>
      <c r="E26" s="14"/>
      <c r="F26" s="13"/>
      <c r="G26" s="13"/>
      <c r="H26" s="13"/>
      <c r="I26" s="13"/>
      <c r="J26" s="13"/>
      <c r="M26">
        <f>D26+E26+F26+G26+H26</f>
        <v>57</v>
      </c>
      <c r="N26">
        <f>D26*0.17+E26*0.17+F26*0.17+G26*0.17+H26*0.17</f>
        <v>9.6900000000000013</v>
      </c>
      <c r="O26">
        <f>I26*0.15</f>
        <v>0</v>
      </c>
      <c r="P26">
        <f>ROUND(N26+O26,0)</f>
        <v>10</v>
      </c>
    </row>
    <row r="27" spans="1:16" x14ac:dyDescent="0.25">
      <c r="A27" s="11" t="s">
        <v>186</v>
      </c>
      <c r="B27" s="11">
        <v>25</v>
      </c>
      <c r="C27" s="12" t="s">
        <v>187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188</v>
      </c>
      <c r="B28" s="11">
        <v>26</v>
      </c>
      <c r="C28" s="12" t="s">
        <v>189</v>
      </c>
      <c r="D28" s="13">
        <v>88</v>
      </c>
      <c r="E28" s="14"/>
      <c r="F28" s="13"/>
      <c r="G28" s="13"/>
      <c r="H28" s="13"/>
      <c r="I28" s="13"/>
      <c r="J28" s="13"/>
      <c r="M28">
        <f>D28+E28+F28+G28+H28</f>
        <v>88</v>
      </c>
      <c r="N28">
        <f>D28*0.17+E28*0.17+F28*0.17+G28*0.17+H28*0.17</f>
        <v>14.96</v>
      </c>
      <c r="O28">
        <f>I28*0.15</f>
        <v>0</v>
      </c>
      <c r="P28">
        <f>ROUND(N28+O28,0)</f>
        <v>15</v>
      </c>
    </row>
    <row r="29" spans="1:16" x14ac:dyDescent="0.25">
      <c r="A29" s="11" t="s">
        <v>190</v>
      </c>
      <c r="B29" s="11">
        <v>27</v>
      </c>
      <c r="C29" s="12" t="s">
        <v>191</v>
      </c>
      <c r="D29" s="13">
        <v>61</v>
      </c>
      <c r="E29" s="14"/>
      <c r="F29" s="13"/>
      <c r="G29" s="13"/>
      <c r="H29" s="13"/>
      <c r="I29" s="13"/>
      <c r="J29" s="13"/>
      <c r="M29">
        <f>D29+E29+F29+G29+H29</f>
        <v>61</v>
      </c>
      <c r="N29">
        <f>D29*0.17+E29*0.17+F29*0.17+G29*0.17+H29*0.17</f>
        <v>10.370000000000001</v>
      </c>
      <c r="O29">
        <f>I29*0.15</f>
        <v>0</v>
      </c>
      <c r="P29">
        <f>ROUND(N29+O29,0)</f>
        <v>10</v>
      </c>
    </row>
    <row r="30" spans="1:16" x14ac:dyDescent="0.25">
      <c r="A30" s="11" t="s">
        <v>192</v>
      </c>
      <c r="B30" s="11">
        <v>28</v>
      </c>
      <c r="C30" s="12" t="s">
        <v>193</v>
      </c>
      <c r="D30" s="13">
        <v>74</v>
      </c>
      <c r="E30" s="14"/>
      <c r="F30" s="13"/>
      <c r="G30" s="13"/>
      <c r="H30" s="13"/>
      <c r="I30" s="13"/>
      <c r="J30" s="13"/>
      <c r="M30">
        <f>D30+E30+F30+G30+H30</f>
        <v>74</v>
      </c>
      <c r="N30">
        <f>D30*0.17+E30*0.17+F30*0.17+G30*0.17+H30*0.17</f>
        <v>12.58</v>
      </c>
      <c r="O30">
        <f>I30*0.15</f>
        <v>0</v>
      </c>
      <c r="P30">
        <f>ROUND(N30+O30,0)</f>
        <v>13</v>
      </c>
    </row>
    <row r="31" spans="1:16" x14ac:dyDescent="0.25">
      <c r="A31" s="11" t="s">
        <v>194</v>
      </c>
      <c r="B31" s="11">
        <v>29</v>
      </c>
      <c r="C31" s="12" t="s">
        <v>195</v>
      </c>
      <c r="D31" s="13">
        <v>60</v>
      </c>
      <c r="E31" s="14"/>
      <c r="F31" s="13"/>
      <c r="G31" s="13"/>
      <c r="H31" s="13"/>
      <c r="I31" s="13"/>
      <c r="J31" s="13"/>
      <c r="M31">
        <f>D31+E31+F31+G31+H31</f>
        <v>60</v>
      </c>
      <c r="N31">
        <f>D31*0.17+E31*0.17+F31*0.17+G31*0.17+H31*0.17</f>
        <v>10.200000000000001</v>
      </c>
      <c r="O31">
        <f>I31*0.15</f>
        <v>0</v>
      </c>
      <c r="P31">
        <f>ROUND(N31+O31,0)</f>
        <v>10</v>
      </c>
    </row>
    <row r="32" spans="1:16" x14ac:dyDescent="0.25">
      <c r="A32" s="11" t="s">
        <v>196</v>
      </c>
      <c r="B32" s="11">
        <v>30</v>
      </c>
      <c r="C32" s="12" t="s">
        <v>197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198</v>
      </c>
      <c r="B33" s="11">
        <v>31</v>
      </c>
      <c r="C33" s="12" t="s">
        <v>199</v>
      </c>
      <c r="D33" s="13">
        <v>67</v>
      </c>
      <c r="E33" s="14"/>
      <c r="F33" s="13"/>
      <c r="G33" s="13"/>
      <c r="H33" s="13"/>
      <c r="I33" s="13"/>
      <c r="J33" s="13"/>
      <c r="M33">
        <f>D33+E33+F33+G33+H33</f>
        <v>67</v>
      </c>
      <c r="N33">
        <f>D33*0.17+E33*0.17+F33*0.17+G33*0.17+H33*0.17</f>
        <v>11.39</v>
      </c>
      <c r="O33">
        <f>I33*0.15</f>
        <v>0</v>
      </c>
      <c r="P33">
        <f>ROUND(N33+O33,0)</f>
        <v>11</v>
      </c>
    </row>
  </sheetData>
  <sheetProtection algorithmName="SHA-512" hashValue="At0K9pwCi7nSW3QC05zxyXoKFUeqVCWxT6+LUZBgkWSQs4zMGXHfVT0c0KNAdMPqEPUM/0mvyrum6hnMcR3Z8A==" saltValue="wRxCljV/dFeD6gFuprBnBA==" spinCount="100000" sheet="1" objects="1" scenarios="1"/>
  <dataValidations count="31">
    <dataValidation type="whole" allowBlank="1" showInputMessage="1" showErrorMessage="1" errorTitle="Valor fuera de rango" error="Ingrese un valor correcto" sqref="E3" xr:uid="{5120CB0E-8417-49CB-A142-D856CFF9197D}">
      <formula1>0</formula1>
      <formula2>100</formula2>
    </dataValidation>
    <dataValidation type="whole" allowBlank="1" showInputMessage="1" showErrorMessage="1" errorTitle="Valor fuera de rango" error="Ingrese un valor correcto" sqref="E4" xr:uid="{69CD7345-8C0F-4D7F-8403-9B7A52F1CA93}">
      <formula1>0</formula1>
      <formula2>100</formula2>
    </dataValidation>
    <dataValidation type="whole" allowBlank="1" showInputMessage="1" showErrorMessage="1" errorTitle="Valor fuera de rango" error="Ingrese un valor correcto" sqref="E5" xr:uid="{D95D7E59-5D96-480A-910C-FF57A4A44107}">
      <formula1>0</formula1>
      <formula2>100</formula2>
    </dataValidation>
    <dataValidation type="whole" allowBlank="1" showInputMessage="1" showErrorMessage="1" errorTitle="Valor fuera de rango" error="Ingrese un valor correcto" sqref="E6" xr:uid="{67F4DB4B-9D15-48A8-A999-96BE77804415}">
      <formula1>0</formula1>
      <formula2>100</formula2>
    </dataValidation>
    <dataValidation type="whole" allowBlank="1" showInputMessage="1" showErrorMessage="1" errorTitle="Valor fuera de rango" error="Ingrese un valor correcto" sqref="E7" xr:uid="{985CAAAB-7024-4F5E-988D-B9351F5D9113}">
      <formula1>0</formula1>
      <formula2>100</formula2>
    </dataValidation>
    <dataValidation type="whole" allowBlank="1" showInputMessage="1" showErrorMessage="1" errorTitle="Valor fuera de rango" error="Ingrese un valor correcto" sqref="E8" xr:uid="{9F564E4D-CE37-4682-A1AD-A56DC9FD5D1A}">
      <formula1>0</formula1>
      <formula2>100</formula2>
    </dataValidation>
    <dataValidation type="whole" allowBlank="1" showInputMessage="1" showErrorMessage="1" errorTitle="Valor fuera de rango" error="Ingrese un valor correcto" sqref="E9" xr:uid="{428B41EA-39A5-4D2C-895E-1C3AA96ABCF4}">
      <formula1>0</formula1>
      <formula2>100</formula2>
    </dataValidation>
    <dataValidation type="whole" allowBlank="1" showInputMessage="1" showErrorMessage="1" errorTitle="Valor fuera de rango" error="Ingrese un valor correcto" sqref="E10" xr:uid="{4485738C-FB4F-4C41-9630-261CFD246E23}">
      <formula1>0</formula1>
      <formula2>100</formula2>
    </dataValidation>
    <dataValidation type="whole" allowBlank="1" showInputMessage="1" showErrorMessage="1" errorTitle="Valor fuera de rango" error="Ingrese un valor correcto" sqref="E11" xr:uid="{6E929466-12BF-46C0-8F5B-70FBDC2481D5}">
      <formula1>0</formula1>
      <formula2>100</formula2>
    </dataValidation>
    <dataValidation type="whole" allowBlank="1" showInputMessage="1" showErrorMessage="1" errorTitle="Valor fuera de rango" error="Ingrese un valor correcto" sqref="E12" xr:uid="{DD67E04D-ADDD-4603-B185-B0C077B00823}">
      <formula1>0</formula1>
      <formula2>100</formula2>
    </dataValidation>
    <dataValidation type="whole" allowBlank="1" showInputMessage="1" showErrorMessage="1" errorTitle="Valor fuera de rango" error="Ingrese un valor correcto" sqref="E13" xr:uid="{C0CA5151-887A-4BF9-AD1A-4756529085CC}">
      <formula1>0</formula1>
      <formula2>100</formula2>
    </dataValidation>
    <dataValidation type="whole" allowBlank="1" showInputMessage="1" showErrorMessage="1" errorTitle="Valor fuera de rango" error="Ingrese un valor correcto" sqref="E14" xr:uid="{4BC8C44D-5B94-4E6D-9738-4C9651F7BEB7}">
      <formula1>0</formula1>
      <formula2>100</formula2>
    </dataValidation>
    <dataValidation type="whole" allowBlank="1" showInputMessage="1" showErrorMessage="1" errorTitle="Valor fuera de rango" error="Ingrese un valor correcto" sqref="E15" xr:uid="{9417D44A-FCBC-4777-BED7-F812E7F38CCD}">
      <formula1>0</formula1>
      <formula2>100</formula2>
    </dataValidation>
    <dataValidation type="whole" allowBlank="1" showInputMessage="1" showErrorMessage="1" errorTitle="Valor fuera de rango" error="Ingrese un valor correcto" sqref="E16" xr:uid="{D569A782-E036-4F71-AA73-0061E6D6C8EA}">
      <formula1>0</formula1>
      <formula2>100</formula2>
    </dataValidation>
    <dataValidation type="whole" allowBlank="1" showInputMessage="1" showErrorMessage="1" errorTitle="Valor fuera de rango" error="Ingrese un valor correcto" sqref="E17" xr:uid="{F035784B-12F4-4D8A-950E-D88FC7FE652F}">
      <formula1>0</formula1>
      <formula2>100</formula2>
    </dataValidation>
    <dataValidation type="whole" allowBlank="1" showInputMessage="1" showErrorMessage="1" errorTitle="Valor fuera de rango" error="Ingrese un valor correcto" sqref="E18" xr:uid="{AF5D845B-80D6-4DC2-B1FF-87B3E933508E}">
      <formula1>0</formula1>
      <formula2>100</formula2>
    </dataValidation>
    <dataValidation type="whole" allowBlank="1" showInputMessage="1" showErrorMessage="1" errorTitle="Valor fuera de rango" error="Ingrese un valor correcto" sqref="E19" xr:uid="{4934336A-7477-418F-97A0-05B4AA250D08}">
      <formula1>0</formula1>
      <formula2>100</formula2>
    </dataValidation>
    <dataValidation type="whole" allowBlank="1" showInputMessage="1" showErrorMessage="1" errorTitle="Valor fuera de rango" error="Ingrese un valor correcto" sqref="E20" xr:uid="{66D2ED1F-6307-4F65-8049-9128D0F1EDA6}">
      <formula1>0</formula1>
      <formula2>100</formula2>
    </dataValidation>
    <dataValidation type="whole" allowBlank="1" showInputMessage="1" showErrorMessage="1" errorTitle="Valor fuera de rango" error="Ingrese un valor correcto" sqref="E21" xr:uid="{49E52858-48E7-4E65-B6F2-CCD2C8695FBD}">
      <formula1>0</formula1>
      <formula2>100</formula2>
    </dataValidation>
    <dataValidation type="whole" allowBlank="1" showInputMessage="1" showErrorMessage="1" errorTitle="Valor fuera de rango" error="Ingrese un valor correcto" sqref="E22" xr:uid="{48A9EDE9-272F-4CD3-8A0F-4E9BF5CA9951}">
      <formula1>0</formula1>
      <formula2>100</formula2>
    </dataValidation>
    <dataValidation type="whole" allowBlank="1" showInputMessage="1" showErrorMessage="1" errorTitle="Valor fuera de rango" error="Ingrese un valor correcto" sqref="E23" xr:uid="{0F6505AF-DB97-47D2-A458-6CBA7FCC9A0A}">
      <formula1>0</formula1>
      <formula2>100</formula2>
    </dataValidation>
    <dataValidation type="whole" allowBlank="1" showInputMessage="1" showErrorMessage="1" errorTitle="Valor fuera de rango" error="Ingrese un valor correcto" sqref="E24" xr:uid="{C4444516-6F26-4ABE-8821-D6903306A0EB}">
      <formula1>0</formula1>
      <formula2>100</formula2>
    </dataValidation>
    <dataValidation type="whole" allowBlank="1" showInputMessage="1" showErrorMessage="1" errorTitle="Valor fuera de rango" error="Ingrese un valor correcto" sqref="E25" xr:uid="{8EE60736-2438-4637-A035-B8E5E76EFCCB}">
      <formula1>0</formula1>
      <formula2>100</formula2>
    </dataValidation>
    <dataValidation type="whole" allowBlank="1" showInputMessage="1" showErrorMessage="1" errorTitle="Valor fuera de rango" error="Ingrese un valor correcto" sqref="E26" xr:uid="{72F5506C-1795-4FA4-BF72-0DF797B843A6}">
      <formula1>0</formula1>
      <formula2>100</formula2>
    </dataValidation>
    <dataValidation type="whole" allowBlank="1" showInputMessage="1" showErrorMessage="1" errorTitle="Valor fuera de rango" error="Ingrese un valor correcto" sqref="E27" xr:uid="{E521446E-F384-49B5-B5D7-86FF8C56BF46}">
      <formula1>0</formula1>
      <formula2>100</formula2>
    </dataValidation>
    <dataValidation type="whole" allowBlank="1" showInputMessage="1" showErrorMessage="1" errorTitle="Valor fuera de rango" error="Ingrese un valor correcto" sqref="E28" xr:uid="{A2F95C6F-9845-4492-954D-D6623EDF6BB7}">
      <formula1>0</formula1>
      <formula2>100</formula2>
    </dataValidation>
    <dataValidation type="whole" allowBlank="1" showInputMessage="1" showErrorMessage="1" errorTitle="Valor fuera de rango" error="Ingrese un valor correcto" sqref="E29" xr:uid="{EAD9792F-F6B0-46FF-9E66-3CDFB1FBB752}">
      <formula1>0</formula1>
      <formula2>100</formula2>
    </dataValidation>
    <dataValidation type="whole" allowBlank="1" showInputMessage="1" showErrorMessage="1" errorTitle="Valor fuera de rango" error="Ingrese un valor correcto" sqref="E30" xr:uid="{0F6073C1-BEC6-4C78-9D52-DC86E5D1F7FD}">
      <formula1>0</formula1>
      <formula2>100</formula2>
    </dataValidation>
    <dataValidation type="whole" allowBlank="1" showInputMessage="1" showErrorMessage="1" errorTitle="Valor fuera de rango" error="Ingrese un valor correcto" sqref="E31" xr:uid="{935E7508-A256-4840-992F-3B93C6BB82F3}">
      <formula1>0</formula1>
      <formula2>100</formula2>
    </dataValidation>
    <dataValidation type="whole" allowBlank="1" showInputMessage="1" showErrorMessage="1" errorTitle="Valor fuera de rango" error="Ingrese un valor correcto" sqref="E32" xr:uid="{1BE5A1DF-43F7-4E40-B4B5-66350D531E5D}">
      <formula1>0</formula1>
      <formula2>100</formula2>
    </dataValidation>
    <dataValidation type="whole" allowBlank="1" showInputMessage="1" showErrorMessage="1" errorTitle="Valor fuera de rango" error="Ingrese un valor correcto" sqref="E33" xr:uid="{28994010-4A9D-49A6-88BC-15390A1AE2A9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65CD-A067-4552-A942-AE116B397A8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201</v>
      </c>
      <c r="C1" s="1" t="s">
        <v>202</v>
      </c>
      <c r="D1" s="5" t="s">
        <v>265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203</v>
      </c>
      <c r="B3" s="11">
        <v>1</v>
      </c>
      <c r="C3" s="12" t="s">
        <v>204</v>
      </c>
      <c r="D3" s="13">
        <v>80</v>
      </c>
      <c r="E3" s="14"/>
      <c r="F3" s="13"/>
      <c r="G3" s="13"/>
      <c r="H3" s="13"/>
      <c r="I3" s="13"/>
      <c r="J3" s="13"/>
      <c r="M3">
        <f>D3+E3+F3+G3+H3</f>
        <v>80</v>
      </c>
      <c r="N3">
        <f>D3*0.17+E3*0.17+F3*0.17+G3*0.17+H3*0.17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1" t="s">
        <v>205</v>
      </c>
      <c r="B4" s="11">
        <v>2</v>
      </c>
      <c r="C4" s="12" t="s">
        <v>206</v>
      </c>
      <c r="D4" s="13">
        <v>91</v>
      </c>
      <c r="E4" s="14"/>
      <c r="F4" s="13"/>
      <c r="G4" s="13"/>
      <c r="H4" s="13"/>
      <c r="I4" s="13"/>
      <c r="J4" s="13"/>
      <c r="M4">
        <f>D4+E4+F4+G4+H4</f>
        <v>91</v>
      </c>
      <c r="N4">
        <f>D4*0.17+E4*0.17+F4*0.17+G4*0.17+H4*0.17</f>
        <v>15.47</v>
      </c>
      <c r="O4">
        <f>I4*0.15</f>
        <v>0</v>
      </c>
      <c r="P4">
        <f>ROUND(N4+O4,0)</f>
        <v>15</v>
      </c>
    </row>
    <row r="5" spans="1:16" x14ac:dyDescent="0.25">
      <c r="A5" s="11" t="s">
        <v>207</v>
      </c>
      <c r="B5" s="11">
        <v>3</v>
      </c>
      <c r="C5" s="12" t="s">
        <v>208</v>
      </c>
      <c r="D5" s="13">
        <v>79</v>
      </c>
      <c r="E5" s="14"/>
      <c r="F5" s="13"/>
      <c r="G5" s="13"/>
      <c r="H5" s="13"/>
      <c r="I5" s="13"/>
      <c r="J5" s="13"/>
      <c r="M5">
        <f>D5+E5+F5+G5+H5</f>
        <v>79</v>
      </c>
      <c r="N5">
        <f>D5*0.17+E5*0.17+F5*0.17+G5*0.17+H5*0.17</f>
        <v>13.430000000000001</v>
      </c>
      <c r="O5">
        <f>I5*0.15</f>
        <v>0</v>
      </c>
      <c r="P5">
        <f>ROUND(N5+O5,0)</f>
        <v>13</v>
      </c>
    </row>
    <row r="6" spans="1:16" x14ac:dyDescent="0.25">
      <c r="A6" s="11" t="s">
        <v>209</v>
      </c>
      <c r="B6" s="11">
        <v>4</v>
      </c>
      <c r="C6" s="12" t="s">
        <v>210</v>
      </c>
      <c r="D6" s="13">
        <v>85</v>
      </c>
      <c r="E6" s="14"/>
      <c r="F6" s="13"/>
      <c r="G6" s="13"/>
      <c r="H6" s="13"/>
      <c r="I6" s="13"/>
      <c r="J6" s="13"/>
      <c r="M6">
        <f>D6+E6+F6+G6+H6</f>
        <v>85</v>
      </c>
      <c r="N6">
        <f>D6*0.17+E6*0.17+F6*0.17+G6*0.17+H6*0.17</f>
        <v>14.450000000000001</v>
      </c>
      <c r="O6">
        <f>I6*0.15</f>
        <v>0</v>
      </c>
      <c r="P6">
        <f>ROUND(N6+O6,0)</f>
        <v>14</v>
      </c>
    </row>
    <row r="7" spans="1:16" x14ac:dyDescent="0.25">
      <c r="A7" s="11" t="s">
        <v>211</v>
      </c>
      <c r="B7" s="11">
        <v>5</v>
      </c>
      <c r="C7" s="12" t="s">
        <v>212</v>
      </c>
      <c r="D7" s="13">
        <v>76</v>
      </c>
      <c r="E7" s="14"/>
      <c r="F7" s="13"/>
      <c r="G7" s="13"/>
      <c r="H7" s="13"/>
      <c r="I7" s="13"/>
      <c r="J7" s="13"/>
      <c r="M7">
        <f>D7+E7+F7+G7+H7</f>
        <v>76</v>
      </c>
      <c r="N7">
        <f>D7*0.17+E7*0.17+F7*0.17+G7*0.17+H7*0.17</f>
        <v>12.920000000000002</v>
      </c>
      <c r="O7">
        <f>I7*0.15</f>
        <v>0</v>
      </c>
      <c r="P7">
        <f>ROUND(N7+O7,0)</f>
        <v>13</v>
      </c>
    </row>
    <row r="8" spans="1:16" x14ac:dyDescent="0.25">
      <c r="A8" s="11" t="s">
        <v>213</v>
      </c>
      <c r="B8" s="11">
        <v>6</v>
      </c>
      <c r="C8" s="12" t="s">
        <v>214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215</v>
      </c>
      <c r="B9" s="11">
        <v>7</v>
      </c>
      <c r="C9" s="12" t="s">
        <v>216</v>
      </c>
      <c r="D9" s="13">
        <v>82</v>
      </c>
      <c r="E9" s="14"/>
      <c r="F9" s="13"/>
      <c r="G9" s="13"/>
      <c r="H9" s="13"/>
      <c r="I9" s="13"/>
      <c r="J9" s="13"/>
      <c r="M9">
        <f>D9+E9+F9+G9+H9</f>
        <v>82</v>
      </c>
      <c r="N9">
        <f>D9*0.17+E9*0.17+F9*0.17+G9*0.17+H9*0.17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217</v>
      </c>
      <c r="B10" s="11">
        <v>8</v>
      </c>
      <c r="C10" s="12" t="s">
        <v>218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219</v>
      </c>
      <c r="B11" s="11">
        <v>9</v>
      </c>
      <c r="C11" s="12" t="s">
        <v>220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221</v>
      </c>
      <c r="B12" s="11">
        <v>10</v>
      </c>
      <c r="C12" s="12" t="s">
        <v>222</v>
      </c>
      <c r="D12" s="13">
        <v>82</v>
      </c>
      <c r="E12" s="14"/>
      <c r="F12" s="13"/>
      <c r="G12" s="13"/>
      <c r="H12" s="13"/>
      <c r="I12" s="13"/>
      <c r="J12" s="13"/>
      <c r="M12">
        <f>D12+E12+F12+G12+H12</f>
        <v>82</v>
      </c>
      <c r="N12">
        <f>D12*0.17+E12*0.17+F12*0.17+G12*0.17+H12*0.17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223</v>
      </c>
      <c r="B13" s="11">
        <v>11</v>
      </c>
      <c r="C13" s="12" t="s">
        <v>224</v>
      </c>
      <c r="D13" s="13">
        <v>51</v>
      </c>
      <c r="E13" s="14"/>
      <c r="F13" s="13"/>
      <c r="G13" s="13"/>
      <c r="H13" s="13"/>
      <c r="I13" s="13"/>
      <c r="J13" s="13"/>
      <c r="M13">
        <f>D13+E13+F13+G13+H13</f>
        <v>51</v>
      </c>
      <c r="N13">
        <f>D13*0.17+E13*0.17+F13*0.17+G13*0.17+H13*0.17</f>
        <v>8.67</v>
      </c>
      <c r="O13">
        <f>I13*0.15</f>
        <v>0</v>
      </c>
      <c r="P13">
        <f>ROUND(N13+O13,0)</f>
        <v>9</v>
      </c>
    </row>
    <row r="14" spans="1:16" x14ac:dyDescent="0.25">
      <c r="A14" s="11" t="s">
        <v>225</v>
      </c>
      <c r="B14" s="11">
        <v>12</v>
      </c>
      <c r="C14" s="12" t="s">
        <v>226</v>
      </c>
      <c r="D14" s="13">
        <v>82</v>
      </c>
      <c r="E14" s="14"/>
      <c r="F14" s="13"/>
      <c r="G14" s="13"/>
      <c r="H14" s="13"/>
      <c r="I14" s="13"/>
      <c r="J14" s="13"/>
      <c r="M14">
        <f>D14+E14+F14+G14+H14</f>
        <v>82</v>
      </c>
      <c r="N14">
        <f>D14*0.17+E14*0.17+F14*0.17+G14*0.17+H14*0.17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227</v>
      </c>
      <c r="B15" s="11">
        <v>13</v>
      </c>
      <c r="C15" s="12" t="s">
        <v>228</v>
      </c>
      <c r="D15" s="13">
        <v>88</v>
      </c>
      <c r="E15" s="14"/>
      <c r="F15" s="13"/>
      <c r="G15" s="13"/>
      <c r="H15" s="13"/>
      <c r="I15" s="13"/>
      <c r="J15" s="13"/>
      <c r="M15">
        <f>D15+E15+F15+G15+H15</f>
        <v>88</v>
      </c>
      <c r="N15">
        <f>D15*0.17+E15*0.17+F15*0.17+G15*0.17+H15*0.17</f>
        <v>14.96</v>
      </c>
      <c r="O15">
        <f>I15*0.15</f>
        <v>0</v>
      </c>
      <c r="P15">
        <f>ROUND(N15+O15,0)</f>
        <v>15</v>
      </c>
    </row>
    <row r="16" spans="1:16" x14ac:dyDescent="0.25">
      <c r="A16" s="11" t="s">
        <v>229</v>
      </c>
      <c r="B16" s="11">
        <v>14</v>
      </c>
      <c r="C16" s="12" t="s">
        <v>230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231</v>
      </c>
      <c r="B17" s="11">
        <v>15</v>
      </c>
      <c r="C17" s="12" t="s">
        <v>232</v>
      </c>
      <c r="D17" s="13">
        <v>76</v>
      </c>
      <c r="E17" s="14"/>
      <c r="F17" s="13"/>
      <c r="G17" s="13"/>
      <c r="H17" s="13"/>
      <c r="I17" s="13"/>
      <c r="J17" s="13"/>
      <c r="M17">
        <f>D17+E17+F17+G17+H17</f>
        <v>76</v>
      </c>
      <c r="N17">
        <f>D17*0.17+E17*0.17+F17*0.17+G17*0.17+H17*0.17</f>
        <v>12.920000000000002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233</v>
      </c>
      <c r="B18" s="11">
        <v>16</v>
      </c>
      <c r="C18" s="12" t="s">
        <v>234</v>
      </c>
      <c r="D18" s="13">
        <v>60</v>
      </c>
      <c r="E18" s="14"/>
      <c r="F18" s="13"/>
      <c r="G18" s="13"/>
      <c r="H18" s="13"/>
      <c r="I18" s="13"/>
      <c r="J18" s="13"/>
      <c r="M18">
        <f>D18+E18+F18+G18+H18</f>
        <v>60</v>
      </c>
      <c r="N18">
        <f>D18*0.17+E18*0.17+F18*0.17+G18*0.17+H18*0.17</f>
        <v>10.200000000000001</v>
      </c>
      <c r="O18">
        <f>I18*0.15</f>
        <v>0</v>
      </c>
      <c r="P18">
        <f>ROUND(N18+O18,0)</f>
        <v>10</v>
      </c>
    </row>
    <row r="19" spans="1:16" x14ac:dyDescent="0.25">
      <c r="A19" s="11" t="s">
        <v>235</v>
      </c>
      <c r="B19" s="11">
        <v>17</v>
      </c>
      <c r="C19" s="12" t="s">
        <v>236</v>
      </c>
      <c r="D19" s="13">
        <v>100</v>
      </c>
      <c r="E19" s="14"/>
      <c r="F19" s="13"/>
      <c r="G19" s="13"/>
      <c r="H19" s="13"/>
      <c r="I19" s="13"/>
      <c r="J19" s="13"/>
      <c r="M19">
        <f>D19+E19+F19+G19+H19</f>
        <v>100</v>
      </c>
      <c r="N19">
        <f>D19*0.17+E19*0.17+F19*0.17+G19*0.17+H19*0.17</f>
        <v>17</v>
      </c>
      <c r="O19">
        <f>I19*0.15</f>
        <v>0</v>
      </c>
      <c r="P19">
        <f>ROUND(N19+O19,0)</f>
        <v>17</v>
      </c>
    </row>
    <row r="20" spans="1:16" x14ac:dyDescent="0.25">
      <c r="A20" s="11" t="s">
        <v>237</v>
      </c>
      <c r="B20" s="11">
        <v>18</v>
      </c>
      <c r="C20" s="12" t="s">
        <v>238</v>
      </c>
      <c r="D20" s="13">
        <v>96</v>
      </c>
      <c r="E20" s="14"/>
      <c r="F20" s="13"/>
      <c r="G20" s="13"/>
      <c r="H20" s="13"/>
      <c r="I20" s="13"/>
      <c r="J20" s="13"/>
      <c r="M20">
        <f>D20+E20+F20+G20+H20</f>
        <v>96</v>
      </c>
      <c r="N20">
        <f>D20*0.17+E20*0.17+F20*0.17+G20*0.17+H20*0.17</f>
        <v>16.32</v>
      </c>
      <c r="O20">
        <f>I20*0.15</f>
        <v>0</v>
      </c>
      <c r="P20">
        <f>ROUND(N20+O20,0)</f>
        <v>16</v>
      </c>
    </row>
    <row r="21" spans="1:16" x14ac:dyDescent="0.25">
      <c r="A21" s="11" t="s">
        <v>239</v>
      </c>
      <c r="B21" s="11">
        <v>19</v>
      </c>
      <c r="C21" s="12" t="s">
        <v>240</v>
      </c>
      <c r="D21" s="13">
        <v>60</v>
      </c>
      <c r="E21" s="14"/>
      <c r="F21" s="13"/>
      <c r="G21" s="13"/>
      <c r="H21" s="13"/>
      <c r="I21" s="13"/>
      <c r="J21" s="13"/>
      <c r="M21">
        <f>D21+E21+F21+G21+H21</f>
        <v>60</v>
      </c>
      <c r="N21">
        <f>D21*0.17+E21*0.17+F21*0.17+G21*0.17+H21*0.17</f>
        <v>10.200000000000001</v>
      </c>
      <c r="O21">
        <f>I21*0.15</f>
        <v>0</v>
      </c>
      <c r="P21">
        <f>ROUND(N21+O21,0)</f>
        <v>10</v>
      </c>
    </row>
    <row r="22" spans="1:16" x14ac:dyDescent="0.25">
      <c r="A22" s="11" t="s">
        <v>241</v>
      </c>
      <c r="B22" s="11">
        <v>20</v>
      </c>
      <c r="C22" s="12" t="s">
        <v>242</v>
      </c>
      <c r="D22" s="13">
        <v>89</v>
      </c>
      <c r="E22" s="14"/>
      <c r="F22" s="13"/>
      <c r="G22" s="13"/>
      <c r="H22" s="13"/>
      <c r="I22" s="13"/>
      <c r="J22" s="13"/>
      <c r="M22">
        <f>D22+E22+F22+G22+H22</f>
        <v>89</v>
      </c>
      <c r="N22">
        <f>D22*0.17+E22*0.17+F22*0.17+G22*0.17+H22*0.17</f>
        <v>15.13</v>
      </c>
      <c r="O22">
        <f>I22*0.15</f>
        <v>0</v>
      </c>
      <c r="P22">
        <f>ROUND(N22+O22,0)</f>
        <v>15</v>
      </c>
    </row>
    <row r="23" spans="1:16" x14ac:dyDescent="0.25">
      <c r="A23" s="11" t="s">
        <v>243</v>
      </c>
      <c r="B23" s="11">
        <v>21</v>
      </c>
      <c r="C23" s="12" t="s">
        <v>244</v>
      </c>
      <c r="D23" s="13">
        <v>61</v>
      </c>
      <c r="E23" s="14"/>
      <c r="F23" s="13"/>
      <c r="G23" s="13"/>
      <c r="H23" s="13"/>
      <c r="I23" s="13"/>
      <c r="J23" s="13"/>
      <c r="M23">
        <f>D23+E23+F23+G23+H23</f>
        <v>61</v>
      </c>
      <c r="N23">
        <f>D23*0.17+E23*0.17+F23*0.17+G23*0.17+H23*0.17</f>
        <v>10.370000000000001</v>
      </c>
      <c r="O23">
        <f>I23*0.15</f>
        <v>0</v>
      </c>
      <c r="P23">
        <f>ROUND(N23+O23,0)</f>
        <v>10</v>
      </c>
    </row>
    <row r="24" spans="1:16" x14ac:dyDescent="0.25">
      <c r="A24" s="11" t="s">
        <v>245</v>
      </c>
      <c r="B24" s="11">
        <v>22</v>
      </c>
      <c r="C24" s="12" t="s">
        <v>246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247</v>
      </c>
      <c r="B25" s="11">
        <v>23</v>
      </c>
      <c r="C25" s="12" t="s">
        <v>248</v>
      </c>
      <c r="D25" s="13">
        <v>88</v>
      </c>
      <c r="E25" s="14"/>
      <c r="F25" s="13"/>
      <c r="G25" s="13"/>
      <c r="H25" s="13"/>
      <c r="I25" s="13"/>
      <c r="J25" s="13"/>
      <c r="M25">
        <f>D25+E25+F25+G25+H25</f>
        <v>88</v>
      </c>
      <c r="N25">
        <f>D25*0.17+E25*0.17+F25*0.17+G25*0.17+H25*0.17</f>
        <v>14.96</v>
      </c>
      <c r="O25">
        <f>I25*0.15</f>
        <v>0</v>
      </c>
      <c r="P25">
        <f>ROUND(N25+O25,0)</f>
        <v>15</v>
      </c>
    </row>
    <row r="26" spans="1:16" x14ac:dyDescent="0.25">
      <c r="A26" s="11" t="s">
        <v>249</v>
      </c>
      <c r="B26" s="11">
        <v>24</v>
      </c>
      <c r="C26" s="12" t="s">
        <v>250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251</v>
      </c>
      <c r="B27" s="11">
        <v>25</v>
      </c>
      <c r="C27" s="12" t="s">
        <v>252</v>
      </c>
      <c r="D27" s="13">
        <v>63</v>
      </c>
      <c r="E27" s="14"/>
      <c r="F27" s="13"/>
      <c r="G27" s="13"/>
      <c r="H27" s="13"/>
      <c r="I27" s="13"/>
      <c r="J27" s="13"/>
      <c r="M27">
        <f>D27+E27+F27+G27+H27</f>
        <v>63</v>
      </c>
      <c r="N27">
        <f>D27*0.17+E27*0.17+F27*0.17+G27*0.17+H27*0.17</f>
        <v>10.71</v>
      </c>
      <c r="O27">
        <f>I27*0.15</f>
        <v>0</v>
      </c>
      <c r="P27">
        <f>ROUND(N27+O27,0)</f>
        <v>11</v>
      </c>
    </row>
    <row r="28" spans="1:16" x14ac:dyDescent="0.25">
      <c r="A28" s="11" t="s">
        <v>253</v>
      </c>
      <c r="B28" s="11">
        <v>26</v>
      </c>
      <c r="C28" s="12" t="s">
        <v>254</v>
      </c>
      <c r="D28" s="13">
        <v>61</v>
      </c>
      <c r="E28" s="14"/>
      <c r="F28" s="13"/>
      <c r="G28" s="13"/>
      <c r="H28" s="13"/>
      <c r="I28" s="13"/>
      <c r="J28" s="13"/>
      <c r="M28">
        <f>D28+E28+F28+G28+H28</f>
        <v>61</v>
      </c>
      <c r="N28">
        <f>D28*0.17+E28*0.17+F28*0.17+G28*0.17+H28*0.17</f>
        <v>10.370000000000001</v>
      </c>
      <c r="O28">
        <f>I28*0.15</f>
        <v>0</v>
      </c>
      <c r="P28">
        <f>ROUND(N28+O28,0)</f>
        <v>10</v>
      </c>
    </row>
    <row r="29" spans="1:16" x14ac:dyDescent="0.25">
      <c r="A29" s="11" t="s">
        <v>255</v>
      </c>
      <c r="B29" s="11">
        <v>27</v>
      </c>
      <c r="C29" s="12" t="s">
        <v>256</v>
      </c>
      <c r="D29" s="13">
        <v>74</v>
      </c>
      <c r="E29" s="14"/>
      <c r="F29" s="13"/>
      <c r="G29" s="13"/>
      <c r="H29" s="13"/>
      <c r="I29" s="13"/>
      <c r="J29" s="13"/>
      <c r="M29">
        <f>D29+E29+F29+G29+H29</f>
        <v>74</v>
      </c>
      <c r="N29">
        <f>D29*0.17+E29*0.17+F29*0.17+G29*0.17+H29*0.17</f>
        <v>12.58</v>
      </c>
      <c r="O29">
        <f>I29*0.15</f>
        <v>0</v>
      </c>
      <c r="P29">
        <f>ROUND(N29+O29,0)</f>
        <v>13</v>
      </c>
    </row>
    <row r="30" spans="1:16" x14ac:dyDescent="0.25">
      <c r="A30" s="11" t="s">
        <v>257</v>
      </c>
      <c r="B30" s="11">
        <v>28</v>
      </c>
      <c r="C30" s="12" t="s">
        <v>258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259</v>
      </c>
      <c r="B31" s="11">
        <v>29</v>
      </c>
      <c r="C31" s="12" t="s">
        <v>260</v>
      </c>
      <c r="D31" s="13">
        <v>91</v>
      </c>
      <c r="E31" s="14"/>
      <c r="F31" s="13"/>
      <c r="G31" s="13"/>
      <c r="H31" s="13"/>
      <c r="I31" s="13"/>
      <c r="J31" s="13"/>
      <c r="M31">
        <f>D31+E31+F31+G31+H31</f>
        <v>91</v>
      </c>
      <c r="N31">
        <f>D31*0.17+E31*0.17+F31*0.17+G31*0.17+H31*0.17</f>
        <v>15.47</v>
      </c>
      <c r="O31">
        <f>I31*0.15</f>
        <v>0</v>
      </c>
      <c r="P31">
        <f>ROUND(N31+O31,0)</f>
        <v>15</v>
      </c>
    </row>
    <row r="32" spans="1:16" x14ac:dyDescent="0.25">
      <c r="A32" s="11" t="s">
        <v>261</v>
      </c>
      <c r="B32" s="11">
        <v>30</v>
      </c>
      <c r="C32" s="12" t="s">
        <v>262</v>
      </c>
      <c r="D32" s="13">
        <v>82</v>
      </c>
      <c r="E32" s="14"/>
      <c r="F32" s="13"/>
      <c r="G32" s="13"/>
      <c r="H32" s="13"/>
      <c r="I32" s="13"/>
      <c r="J32" s="13"/>
      <c r="M32">
        <f>D32+E32+F32+G32+H32</f>
        <v>82</v>
      </c>
      <c r="N32">
        <f>D32*0.17+E32*0.17+F32*0.17+G32*0.17+H32*0.17</f>
        <v>13.940000000000001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263</v>
      </c>
      <c r="B33" s="11">
        <v>31</v>
      </c>
      <c r="C33" s="12" t="s">
        <v>264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</sheetData>
  <sheetProtection algorithmName="SHA-512" hashValue="NFt2iu/nm5nlzZpuawp3kGV60IgvlEVumLkst+yNvOxYXx5ajf/afLfo0lvhWLZqM975UWlVgvzYtElAIAsDhA==" saltValue="mX7PSZBtXkEV3Bci84yiog==" spinCount="100000" sheet="1" objects="1" scenarios="1"/>
  <dataValidations count="31">
    <dataValidation type="whole" allowBlank="1" showInputMessage="1" showErrorMessage="1" errorTitle="Valor fuera de rango" error="Ingrese un valor correcto" sqref="E3" xr:uid="{7FF750F2-F9DC-4C21-B562-7BE03E2D55EE}">
      <formula1>0</formula1>
      <formula2>100</formula2>
    </dataValidation>
    <dataValidation type="whole" allowBlank="1" showInputMessage="1" showErrorMessage="1" errorTitle="Valor fuera de rango" error="Ingrese un valor correcto" sqref="E4" xr:uid="{B5B3BA0E-BE1F-4A4B-8DB5-08001893D503}">
      <formula1>0</formula1>
      <formula2>100</formula2>
    </dataValidation>
    <dataValidation type="whole" allowBlank="1" showInputMessage="1" showErrorMessage="1" errorTitle="Valor fuera de rango" error="Ingrese un valor correcto" sqref="E5" xr:uid="{15BB20DE-DFD3-4C73-86DC-01D27FECAC15}">
      <formula1>0</formula1>
      <formula2>100</formula2>
    </dataValidation>
    <dataValidation type="whole" allowBlank="1" showInputMessage="1" showErrorMessage="1" errorTitle="Valor fuera de rango" error="Ingrese un valor correcto" sqref="E6" xr:uid="{8ECD3B64-4AE9-48CE-B198-5B3AA6FBDAD1}">
      <formula1>0</formula1>
      <formula2>100</formula2>
    </dataValidation>
    <dataValidation type="whole" allowBlank="1" showInputMessage="1" showErrorMessage="1" errorTitle="Valor fuera de rango" error="Ingrese un valor correcto" sqref="E7" xr:uid="{9AD83409-A1E3-4CEE-A957-AAAFABBAFB7A}">
      <formula1>0</formula1>
      <formula2>100</formula2>
    </dataValidation>
    <dataValidation type="whole" allowBlank="1" showInputMessage="1" showErrorMessage="1" errorTitle="Valor fuera de rango" error="Ingrese un valor correcto" sqref="E8" xr:uid="{668A4F90-2D33-4DB1-9827-8CBC551E3661}">
      <formula1>0</formula1>
      <formula2>100</formula2>
    </dataValidation>
    <dataValidation type="whole" allowBlank="1" showInputMessage="1" showErrorMessage="1" errorTitle="Valor fuera de rango" error="Ingrese un valor correcto" sqref="E9" xr:uid="{215465C4-08A3-4DDB-9A8E-992FE545FFB3}">
      <formula1>0</formula1>
      <formula2>100</formula2>
    </dataValidation>
    <dataValidation type="whole" allowBlank="1" showInputMessage="1" showErrorMessage="1" errorTitle="Valor fuera de rango" error="Ingrese un valor correcto" sqref="E10" xr:uid="{48CE0394-CD67-4500-942D-9874126F9C4D}">
      <formula1>0</formula1>
      <formula2>100</formula2>
    </dataValidation>
    <dataValidation type="whole" allowBlank="1" showInputMessage="1" showErrorMessage="1" errorTitle="Valor fuera de rango" error="Ingrese un valor correcto" sqref="E11" xr:uid="{0E53AF8E-872C-4C9A-B15A-DEA047F862A9}">
      <formula1>0</formula1>
      <formula2>100</formula2>
    </dataValidation>
    <dataValidation type="whole" allowBlank="1" showInputMessage="1" showErrorMessage="1" errorTitle="Valor fuera de rango" error="Ingrese un valor correcto" sqref="E12" xr:uid="{F97AB2C1-2AC2-486F-8E68-0252A8E2AB39}">
      <formula1>0</formula1>
      <formula2>100</formula2>
    </dataValidation>
    <dataValidation type="whole" allowBlank="1" showInputMessage="1" showErrorMessage="1" errorTitle="Valor fuera de rango" error="Ingrese un valor correcto" sqref="E13" xr:uid="{56F3B4A0-E6AB-4065-80BD-0654644BD11E}">
      <formula1>0</formula1>
      <formula2>100</formula2>
    </dataValidation>
    <dataValidation type="whole" allowBlank="1" showInputMessage="1" showErrorMessage="1" errorTitle="Valor fuera de rango" error="Ingrese un valor correcto" sqref="E14" xr:uid="{3C4038E7-2A43-47A7-92EB-50E74CE12ACE}">
      <formula1>0</formula1>
      <formula2>100</formula2>
    </dataValidation>
    <dataValidation type="whole" allowBlank="1" showInputMessage="1" showErrorMessage="1" errorTitle="Valor fuera de rango" error="Ingrese un valor correcto" sqref="E15" xr:uid="{620037F4-9739-4090-9B87-9E71A9317F8F}">
      <formula1>0</formula1>
      <formula2>100</formula2>
    </dataValidation>
    <dataValidation type="whole" allowBlank="1" showInputMessage="1" showErrorMessage="1" errorTitle="Valor fuera de rango" error="Ingrese un valor correcto" sqref="E16" xr:uid="{15827805-52D7-48BD-81E7-8FE8144C7BE4}">
      <formula1>0</formula1>
      <formula2>100</formula2>
    </dataValidation>
    <dataValidation type="whole" allowBlank="1" showInputMessage="1" showErrorMessage="1" errorTitle="Valor fuera de rango" error="Ingrese un valor correcto" sqref="E17" xr:uid="{DCB6E1D4-512A-44D3-97CC-CF25B4523321}">
      <formula1>0</formula1>
      <formula2>100</formula2>
    </dataValidation>
    <dataValidation type="whole" allowBlank="1" showInputMessage="1" showErrorMessage="1" errorTitle="Valor fuera de rango" error="Ingrese un valor correcto" sqref="E18" xr:uid="{13C5D28E-81AA-4019-9103-DF2581D92B18}">
      <formula1>0</formula1>
      <formula2>100</formula2>
    </dataValidation>
    <dataValidation type="whole" allowBlank="1" showInputMessage="1" showErrorMessage="1" errorTitle="Valor fuera de rango" error="Ingrese un valor correcto" sqref="E19" xr:uid="{751F6BE3-D0CE-4A99-879E-0110988F1C04}">
      <formula1>0</formula1>
      <formula2>100</formula2>
    </dataValidation>
    <dataValidation type="whole" allowBlank="1" showInputMessage="1" showErrorMessage="1" errorTitle="Valor fuera de rango" error="Ingrese un valor correcto" sqref="E20" xr:uid="{AA3062C5-2E8A-4DAF-B036-F650CD9A3F14}">
      <formula1>0</formula1>
      <formula2>100</formula2>
    </dataValidation>
    <dataValidation type="whole" allowBlank="1" showInputMessage="1" showErrorMessage="1" errorTitle="Valor fuera de rango" error="Ingrese un valor correcto" sqref="E21" xr:uid="{DCD412CD-2AC2-4245-9605-503AF668DCCD}">
      <formula1>0</formula1>
      <formula2>100</formula2>
    </dataValidation>
    <dataValidation type="whole" allowBlank="1" showInputMessage="1" showErrorMessage="1" errorTitle="Valor fuera de rango" error="Ingrese un valor correcto" sqref="E22" xr:uid="{2B2C2D4E-B756-468F-9EF9-7B0967E17BB7}">
      <formula1>0</formula1>
      <formula2>100</formula2>
    </dataValidation>
    <dataValidation type="whole" allowBlank="1" showInputMessage="1" showErrorMessage="1" errorTitle="Valor fuera de rango" error="Ingrese un valor correcto" sqref="E23" xr:uid="{3D073ACA-EAB2-402D-95E2-2F22D068FEF5}">
      <formula1>0</formula1>
      <formula2>100</formula2>
    </dataValidation>
    <dataValidation type="whole" allowBlank="1" showInputMessage="1" showErrorMessage="1" errorTitle="Valor fuera de rango" error="Ingrese un valor correcto" sqref="E24" xr:uid="{48574EE4-3B9A-47A8-A9CD-6B9BCB730FD3}">
      <formula1>0</formula1>
      <formula2>100</formula2>
    </dataValidation>
    <dataValidation type="whole" allowBlank="1" showInputMessage="1" showErrorMessage="1" errorTitle="Valor fuera de rango" error="Ingrese un valor correcto" sqref="E25" xr:uid="{EB11720C-0B5C-42E8-866E-E70951E8ADF5}">
      <formula1>0</formula1>
      <formula2>100</formula2>
    </dataValidation>
    <dataValidation type="whole" allowBlank="1" showInputMessage="1" showErrorMessage="1" errorTitle="Valor fuera de rango" error="Ingrese un valor correcto" sqref="E26" xr:uid="{FD039EF5-632C-4710-A43A-B1E93F0C55BF}">
      <formula1>0</formula1>
      <formula2>100</formula2>
    </dataValidation>
    <dataValidation type="whole" allowBlank="1" showInputMessage="1" showErrorMessage="1" errorTitle="Valor fuera de rango" error="Ingrese un valor correcto" sqref="E27" xr:uid="{9A6B631F-B7C6-4A1F-AD5A-3BCAE3E0E565}">
      <formula1>0</formula1>
      <formula2>100</formula2>
    </dataValidation>
    <dataValidation type="whole" allowBlank="1" showInputMessage="1" showErrorMessage="1" errorTitle="Valor fuera de rango" error="Ingrese un valor correcto" sqref="E28" xr:uid="{816CEC96-AF25-48A9-BCB4-2FBA172A7D46}">
      <formula1>0</formula1>
      <formula2>100</formula2>
    </dataValidation>
    <dataValidation type="whole" allowBlank="1" showInputMessage="1" showErrorMessage="1" errorTitle="Valor fuera de rango" error="Ingrese un valor correcto" sqref="E29" xr:uid="{DD286364-84C0-4C8B-A188-0946C735B966}">
      <formula1>0</formula1>
      <formula2>100</formula2>
    </dataValidation>
    <dataValidation type="whole" allowBlank="1" showInputMessage="1" showErrorMessage="1" errorTitle="Valor fuera de rango" error="Ingrese un valor correcto" sqref="E30" xr:uid="{BBE709EB-D435-4E3C-9E43-5EB579C68307}">
      <formula1>0</formula1>
      <formula2>100</formula2>
    </dataValidation>
    <dataValidation type="whole" allowBlank="1" showInputMessage="1" showErrorMessage="1" errorTitle="Valor fuera de rango" error="Ingrese un valor correcto" sqref="E31" xr:uid="{967D80C7-4F9C-4A04-887E-53BB0BC122E9}">
      <formula1>0</formula1>
      <formula2>100</formula2>
    </dataValidation>
    <dataValidation type="whole" allowBlank="1" showInputMessage="1" showErrorMessage="1" errorTitle="Valor fuera de rango" error="Ingrese un valor correcto" sqref="E32" xr:uid="{382E52F5-0FFB-4106-95B6-6BFEB94539CD}">
      <formula1>0</formula1>
      <formula2>100</formula2>
    </dataValidation>
    <dataValidation type="whole" allowBlank="1" showInputMessage="1" showErrorMessage="1" errorTitle="Valor fuera de rango" error="Ingrese un valor correcto" sqref="E33" xr:uid="{147D0FF6-632D-4C8F-A2A1-B1830430661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DFF7-AEAC-4345-AEFD-E022BC5BA1D0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266</v>
      </c>
      <c r="C1" s="1" t="s">
        <v>267</v>
      </c>
      <c r="D1" s="5" t="s">
        <v>331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269</v>
      </c>
      <c r="B3" s="11">
        <v>1</v>
      </c>
      <c r="C3" s="12" t="s">
        <v>270</v>
      </c>
      <c r="D3" s="13">
        <v>80</v>
      </c>
      <c r="E3" s="14"/>
      <c r="F3" s="13"/>
      <c r="G3" s="13"/>
      <c r="H3" s="13"/>
      <c r="I3" s="13"/>
      <c r="J3" s="13"/>
      <c r="M3">
        <f>D3+E3+F3+G3+H3</f>
        <v>80</v>
      </c>
      <c r="N3">
        <f>D3*0.17+E3*0.17+F3*0.17+G3*0.17+H3*0.17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1" t="s">
        <v>271</v>
      </c>
      <c r="B4" s="11">
        <v>2</v>
      </c>
      <c r="C4" s="12" t="s">
        <v>272</v>
      </c>
      <c r="D4" s="13">
        <v>61</v>
      </c>
      <c r="E4" s="14"/>
      <c r="F4" s="13"/>
      <c r="G4" s="13"/>
      <c r="H4" s="13"/>
      <c r="I4" s="13"/>
      <c r="J4" s="13"/>
      <c r="M4">
        <f>D4+E4+F4+G4+H4</f>
        <v>61</v>
      </c>
      <c r="N4">
        <f>D4*0.17+E4*0.17+F4*0.17+G4*0.17+H4*0.17</f>
        <v>10.370000000000001</v>
      </c>
      <c r="O4">
        <f>I4*0.15</f>
        <v>0</v>
      </c>
      <c r="P4">
        <f>ROUND(N4+O4,0)</f>
        <v>10</v>
      </c>
    </row>
    <row r="5" spans="1:16" x14ac:dyDescent="0.25">
      <c r="A5" s="11" t="s">
        <v>273</v>
      </c>
      <c r="B5" s="11">
        <v>3</v>
      </c>
      <c r="C5" s="12" t="s">
        <v>274</v>
      </c>
      <c r="D5" s="13">
        <v>72</v>
      </c>
      <c r="E5" s="14"/>
      <c r="F5" s="13"/>
      <c r="G5" s="13"/>
      <c r="H5" s="13"/>
      <c r="I5" s="13"/>
      <c r="J5" s="13"/>
      <c r="M5">
        <f>D5+E5+F5+G5+H5</f>
        <v>72</v>
      </c>
      <c r="N5">
        <f>D5*0.17+E5*0.17+F5*0.17+G5*0.17+H5*0.17</f>
        <v>12.24</v>
      </c>
      <c r="O5">
        <f>I5*0.15</f>
        <v>0</v>
      </c>
      <c r="P5">
        <f>ROUND(N5+O5,0)</f>
        <v>12</v>
      </c>
    </row>
    <row r="6" spans="1:16" x14ac:dyDescent="0.25">
      <c r="A6" s="11" t="s">
        <v>275</v>
      </c>
      <c r="B6" s="11">
        <v>4</v>
      </c>
      <c r="C6" s="12" t="s">
        <v>276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277</v>
      </c>
      <c r="B7" s="11">
        <v>5</v>
      </c>
      <c r="C7" s="12" t="s">
        <v>278</v>
      </c>
      <c r="D7" s="13">
        <v>73</v>
      </c>
      <c r="E7" s="14"/>
      <c r="F7" s="13"/>
      <c r="G7" s="13"/>
      <c r="H7" s="13"/>
      <c r="I7" s="13"/>
      <c r="J7" s="13"/>
      <c r="M7">
        <f>D7+E7+F7+G7+H7</f>
        <v>73</v>
      </c>
      <c r="N7">
        <f>D7*0.17+E7*0.17+F7*0.17+G7*0.17+H7*0.17</f>
        <v>12.41</v>
      </c>
      <c r="O7">
        <f>I7*0.15</f>
        <v>0</v>
      </c>
      <c r="P7">
        <f>ROUND(N7+O7,0)</f>
        <v>12</v>
      </c>
    </row>
    <row r="8" spans="1:16" x14ac:dyDescent="0.25">
      <c r="A8" s="11" t="s">
        <v>279</v>
      </c>
      <c r="B8" s="11">
        <v>6</v>
      </c>
      <c r="C8" s="12" t="s">
        <v>280</v>
      </c>
      <c r="D8" s="13">
        <v>56</v>
      </c>
      <c r="E8" s="14"/>
      <c r="F8" s="13"/>
      <c r="G8" s="13"/>
      <c r="H8" s="13"/>
      <c r="I8" s="13"/>
      <c r="J8" s="13"/>
      <c r="M8">
        <f>D8+E8+F8+G8+H8</f>
        <v>56</v>
      </c>
      <c r="N8">
        <f>D8*0.17+E8*0.17+F8*0.17+G8*0.17+H8*0.17</f>
        <v>9.5200000000000014</v>
      </c>
      <c r="O8">
        <f>I8*0.15</f>
        <v>0</v>
      </c>
      <c r="P8">
        <f>ROUND(N8+O8,0)</f>
        <v>10</v>
      </c>
    </row>
    <row r="9" spans="1:16" x14ac:dyDescent="0.25">
      <c r="A9" s="11" t="s">
        <v>281</v>
      </c>
      <c r="B9" s="11">
        <v>7</v>
      </c>
      <c r="C9" s="12" t="s">
        <v>282</v>
      </c>
      <c r="D9" s="13">
        <v>97</v>
      </c>
      <c r="E9" s="14"/>
      <c r="F9" s="13"/>
      <c r="G9" s="13"/>
      <c r="H9" s="13"/>
      <c r="I9" s="13"/>
      <c r="J9" s="13"/>
      <c r="M9">
        <f>D9+E9+F9+G9+H9</f>
        <v>97</v>
      </c>
      <c r="N9">
        <f>D9*0.17+E9*0.17+F9*0.17+G9*0.17+H9*0.17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1" t="s">
        <v>283</v>
      </c>
      <c r="B10" s="11">
        <v>8</v>
      </c>
      <c r="C10" s="12" t="s">
        <v>284</v>
      </c>
      <c r="D10" s="13">
        <v>89</v>
      </c>
      <c r="E10" s="14"/>
      <c r="F10" s="13"/>
      <c r="G10" s="13"/>
      <c r="H10" s="13"/>
      <c r="I10" s="13"/>
      <c r="J10" s="13"/>
      <c r="M10">
        <f>D10+E10+F10+G10+H10</f>
        <v>89</v>
      </c>
      <c r="N10">
        <f>D10*0.17+E10*0.17+F10*0.17+G10*0.17+H10*0.17</f>
        <v>15.13</v>
      </c>
      <c r="O10">
        <f>I10*0.15</f>
        <v>0</v>
      </c>
      <c r="P10">
        <f>ROUND(N10+O10,0)</f>
        <v>15</v>
      </c>
    </row>
    <row r="11" spans="1:16" x14ac:dyDescent="0.25">
      <c r="A11" s="11" t="s">
        <v>285</v>
      </c>
      <c r="B11" s="11">
        <v>9</v>
      </c>
      <c r="C11" s="12" t="s">
        <v>286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287</v>
      </c>
      <c r="B12" s="11">
        <v>10</v>
      </c>
      <c r="C12" s="12" t="s">
        <v>288</v>
      </c>
      <c r="D12" s="13">
        <v>68</v>
      </c>
      <c r="E12" s="14"/>
      <c r="F12" s="13"/>
      <c r="G12" s="13"/>
      <c r="H12" s="13"/>
      <c r="I12" s="13"/>
      <c r="J12" s="13"/>
      <c r="M12">
        <f>D12+E12+F12+G12+H12</f>
        <v>68</v>
      </c>
      <c r="N12">
        <f>D12*0.17+E12*0.17+F12*0.17+G12*0.17+H12*0.17</f>
        <v>11.56</v>
      </c>
      <c r="O12">
        <f>I12*0.15</f>
        <v>0</v>
      </c>
      <c r="P12">
        <f>ROUND(N12+O12,0)</f>
        <v>12</v>
      </c>
    </row>
    <row r="13" spans="1:16" x14ac:dyDescent="0.25">
      <c r="A13" s="11" t="s">
        <v>289</v>
      </c>
      <c r="B13" s="11">
        <v>11</v>
      </c>
      <c r="C13" s="12" t="s">
        <v>290</v>
      </c>
      <c r="D13" s="13">
        <v>81</v>
      </c>
      <c r="E13" s="14"/>
      <c r="F13" s="13"/>
      <c r="G13" s="13"/>
      <c r="H13" s="13"/>
      <c r="I13" s="13"/>
      <c r="J13" s="13"/>
      <c r="M13">
        <f>D13+E13+F13+G13+H13</f>
        <v>81</v>
      </c>
      <c r="N13">
        <f>D13*0.17+E13*0.17+F13*0.17+G13*0.17+H13*0.17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291</v>
      </c>
      <c r="B14" s="11">
        <v>12</v>
      </c>
      <c r="C14" s="12" t="s">
        <v>292</v>
      </c>
      <c r="D14" s="13">
        <v>100</v>
      </c>
      <c r="E14" s="14"/>
      <c r="F14" s="13"/>
      <c r="G14" s="13"/>
      <c r="H14" s="13"/>
      <c r="I14" s="13"/>
      <c r="J14" s="13"/>
      <c r="M14">
        <f>D14+E14+F14+G14+H14</f>
        <v>100</v>
      </c>
      <c r="N14">
        <f>D14*0.17+E14*0.17+F14*0.17+G14*0.17+H14*0.17</f>
        <v>17</v>
      </c>
      <c r="O14">
        <f>I14*0.15</f>
        <v>0</v>
      </c>
      <c r="P14">
        <f>ROUND(N14+O14,0)</f>
        <v>17</v>
      </c>
    </row>
    <row r="15" spans="1:16" x14ac:dyDescent="0.25">
      <c r="A15" s="11" t="s">
        <v>293</v>
      </c>
      <c r="B15" s="11">
        <v>13</v>
      </c>
      <c r="C15" s="12" t="s">
        <v>294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295</v>
      </c>
      <c r="B16" s="11">
        <v>14</v>
      </c>
      <c r="C16" s="12" t="s">
        <v>296</v>
      </c>
      <c r="D16" s="13">
        <v>55</v>
      </c>
      <c r="E16" s="14"/>
      <c r="F16" s="13"/>
      <c r="G16" s="13"/>
      <c r="H16" s="13"/>
      <c r="I16" s="13"/>
      <c r="J16" s="13"/>
      <c r="M16">
        <f>D16+E16+F16+G16+H16</f>
        <v>55</v>
      </c>
      <c r="N16">
        <f>D16*0.17+E16*0.17+F16*0.17+G16*0.17+H16*0.17</f>
        <v>9.3500000000000014</v>
      </c>
      <c r="O16">
        <f>I16*0.15</f>
        <v>0</v>
      </c>
      <c r="P16">
        <f>ROUND(N16+O16,0)</f>
        <v>9</v>
      </c>
    </row>
    <row r="17" spans="1:16" x14ac:dyDescent="0.25">
      <c r="A17" s="11" t="s">
        <v>297</v>
      </c>
      <c r="B17" s="11">
        <v>15</v>
      </c>
      <c r="C17" s="12" t="s">
        <v>298</v>
      </c>
      <c r="D17" s="13">
        <v>86</v>
      </c>
      <c r="E17" s="14"/>
      <c r="F17" s="13"/>
      <c r="G17" s="13"/>
      <c r="H17" s="13"/>
      <c r="I17" s="13"/>
      <c r="J17" s="13"/>
      <c r="M17">
        <f>D17+E17+F17+G17+H17</f>
        <v>86</v>
      </c>
      <c r="N17">
        <f>D17*0.17+E17*0.17+F17*0.17+G17*0.17+H17*0.17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299</v>
      </c>
      <c r="B18" s="11">
        <v>16</v>
      </c>
      <c r="C18" s="12" t="s">
        <v>300</v>
      </c>
      <c r="D18" s="13">
        <v>84</v>
      </c>
      <c r="E18" s="14"/>
      <c r="F18" s="13"/>
      <c r="G18" s="13"/>
      <c r="H18" s="13"/>
      <c r="I18" s="13"/>
      <c r="J18" s="13"/>
      <c r="M18">
        <f>D18+E18+F18+G18+H18</f>
        <v>84</v>
      </c>
      <c r="N18">
        <f>D18*0.17+E18*0.17+F18*0.17+G18*0.17+H18*0.17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301</v>
      </c>
      <c r="B19" s="11">
        <v>17</v>
      </c>
      <c r="C19" s="12" t="s">
        <v>302</v>
      </c>
      <c r="D19" s="13">
        <v>65</v>
      </c>
      <c r="E19" s="14"/>
      <c r="F19" s="13"/>
      <c r="G19" s="13"/>
      <c r="H19" s="13"/>
      <c r="I19" s="13"/>
      <c r="J19" s="13"/>
      <c r="M19">
        <f>D19+E19+F19+G19+H19</f>
        <v>65</v>
      </c>
      <c r="N19">
        <f>D19*0.17+E19*0.17+F19*0.17+G19*0.17+H19*0.17</f>
        <v>11.05</v>
      </c>
      <c r="O19">
        <f>I19*0.15</f>
        <v>0</v>
      </c>
      <c r="P19">
        <f>ROUND(N19+O19,0)</f>
        <v>11</v>
      </c>
    </row>
    <row r="20" spans="1:16" x14ac:dyDescent="0.25">
      <c r="A20" s="11" t="s">
        <v>303</v>
      </c>
      <c r="B20" s="11">
        <v>18</v>
      </c>
      <c r="C20" s="12" t="s">
        <v>304</v>
      </c>
      <c r="D20" s="13">
        <v>60</v>
      </c>
      <c r="E20" s="14"/>
      <c r="F20" s="13"/>
      <c r="G20" s="13"/>
      <c r="H20" s="13"/>
      <c r="I20" s="13"/>
      <c r="J20" s="13"/>
      <c r="M20">
        <f>D20+E20+F20+G20+H20</f>
        <v>60</v>
      </c>
      <c r="N20">
        <f>D20*0.17+E20*0.17+F20*0.17+G20*0.17+H20*0.17</f>
        <v>10.200000000000001</v>
      </c>
      <c r="O20">
        <f>I20*0.15</f>
        <v>0</v>
      </c>
      <c r="P20">
        <f>ROUND(N20+O20,0)</f>
        <v>10</v>
      </c>
    </row>
    <row r="21" spans="1:16" x14ac:dyDescent="0.25">
      <c r="A21" s="11" t="s">
        <v>305</v>
      </c>
      <c r="B21" s="11">
        <v>19</v>
      </c>
      <c r="C21" s="12" t="s">
        <v>306</v>
      </c>
      <c r="D21" s="13">
        <v>91</v>
      </c>
      <c r="E21" s="14"/>
      <c r="F21" s="13"/>
      <c r="G21" s="13"/>
      <c r="H21" s="13"/>
      <c r="I21" s="13"/>
      <c r="J21" s="13"/>
      <c r="M21">
        <f>D21+E21+F21+G21+H21</f>
        <v>91</v>
      </c>
      <c r="N21">
        <f>D21*0.17+E21*0.17+F21*0.17+G21*0.17+H21*0.17</f>
        <v>15.47</v>
      </c>
      <c r="O21">
        <f>I21*0.15</f>
        <v>0</v>
      </c>
      <c r="P21">
        <f>ROUND(N21+O21,0)</f>
        <v>15</v>
      </c>
    </row>
    <row r="22" spans="1:16" x14ac:dyDescent="0.25">
      <c r="A22" s="11" t="s">
        <v>307</v>
      </c>
      <c r="B22" s="11">
        <v>20</v>
      </c>
      <c r="C22" s="12" t="s">
        <v>308</v>
      </c>
      <c r="D22" s="13">
        <v>89</v>
      </c>
      <c r="E22" s="14"/>
      <c r="F22" s="13"/>
      <c r="G22" s="13"/>
      <c r="H22" s="13"/>
      <c r="I22" s="13"/>
      <c r="J22" s="13"/>
      <c r="M22">
        <f>D22+E22+F22+G22+H22</f>
        <v>89</v>
      </c>
      <c r="N22">
        <f>D22*0.17+E22*0.17+F22*0.17+G22*0.17+H22*0.17</f>
        <v>15.13</v>
      </c>
      <c r="O22">
        <f>I22*0.15</f>
        <v>0</v>
      </c>
      <c r="P22">
        <f>ROUND(N22+O22,0)</f>
        <v>15</v>
      </c>
    </row>
    <row r="23" spans="1:16" x14ac:dyDescent="0.25">
      <c r="A23" s="11" t="s">
        <v>309</v>
      </c>
      <c r="B23" s="11">
        <v>21</v>
      </c>
      <c r="C23" s="12" t="s">
        <v>310</v>
      </c>
      <c r="D23" s="13">
        <v>54</v>
      </c>
      <c r="E23" s="14"/>
      <c r="F23" s="13"/>
      <c r="G23" s="13"/>
      <c r="H23" s="13"/>
      <c r="I23" s="13"/>
      <c r="J23" s="13"/>
      <c r="M23">
        <f>D23+E23+F23+G23+H23</f>
        <v>54</v>
      </c>
      <c r="N23">
        <f>D23*0.17+E23*0.17+F23*0.17+G23*0.17+H23*0.17</f>
        <v>9.1800000000000015</v>
      </c>
      <c r="O23">
        <f>I23*0.15</f>
        <v>0</v>
      </c>
      <c r="P23">
        <f>ROUND(N23+O23,0)</f>
        <v>9</v>
      </c>
    </row>
    <row r="24" spans="1:16" x14ac:dyDescent="0.25">
      <c r="A24" s="11" t="s">
        <v>311</v>
      </c>
      <c r="B24" s="11">
        <v>22</v>
      </c>
      <c r="C24" s="12" t="s">
        <v>312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313</v>
      </c>
      <c r="B25" s="11">
        <v>23</v>
      </c>
      <c r="C25" s="12" t="s">
        <v>314</v>
      </c>
      <c r="D25" s="13">
        <v>89</v>
      </c>
      <c r="E25" s="14"/>
      <c r="F25" s="13"/>
      <c r="G25" s="13"/>
      <c r="H25" s="13"/>
      <c r="I25" s="13"/>
      <c r="J25" s="13"/>
      <c r="M25">
        <f>D25+E25+F25+G25+H25</f>
        <v>89</v>
      </c>
      <c r="N25">
        <f>D25*0.17+E25*0.17+F25*0.17+G25*0.17+H25*0.17</f>
        <v>15.13</v>
      </c>
      <c r="O25">
        <f>I25*0.15</f>
        <v>0</v>
      </c>
      <c r="P25">
        <f>ROUND(N25+O25,0)</f>
        <v>15</v>
      </c>
    </row>
    <row r="26" spans="1:16" x14ac:dyDescent="0.25">
      <c r="A26" s="11" t="s">
        <v>315</v>
      </c>
      <c r="B26" s="11">
        <v>24</v>
      </c>
      <c r="C26" s="12" t="s">
        <v>316</v>
      </c>
      <c r="D26" s="13">
        <v>91</v>
      </c>
      <c r="E26" s="14"/>
      <c r="F26" s="13"/>
      <c r="G26" s="13"/>
      <c r="H26" s="13"/>
      <c r="I26" s="13"/>
      <c r="J26" s="13"/>
      <c r="M26">
        <f>D26+E26+F26+G26+H26</f>
        <v>91</v>
      </c>
      <c r="N26">
        <f>D26*0.17+E26*0.17+F26*0.17+G26*0.17+H26*0.17</f>
        <v>15.47</v>
      </c>
      <c r="O26">
        <f>I26*0.15</f>
        <v>0</v>
      </c>
      <c r="P26">
        <f>ROUND(N26+O26,0)</f>
        <v>15</v>
      </c>
    </row>
    <row r="27" spans="1:16" x14ac:dyDescent="0.25">
      <c r="A27" s="11" t="s">
        <v>317</v>
      </c>
      <c r="B27" s="11">
        <v>25</v>
      </c>
      <c r="C27" s="12" t="s">
        <v>318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319</v>
      </c>
      <c r="B28" s="11">
        <v>26</v>
      </c>
      <c r="C28" s="12" t="s">
        <v>320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321</v>
      </c>
      <c r="B29" s="11">
        <v>27</v>
      </c>
      <c r="C29" s="12" t="s">
        <v>322</v>
      </c>
      <c r="D29" s="13">
        <v>57</v>
      </c>
      <c r="E29" s="14"/>
      <c r="F29" s="13"/>
      <c r="G29" s="13"/>
      <c r="H29" s="13"/>
      <c r="I29" s="13"/>
      <c r="J29" s="13"/>
      <c r="M29">
        <f>D29+E29+F29+G29+H29</f>
        <v>57</v>
      </c>
      <c r="N29">
        <f>D29*0.17+E29*0.17+F29*0.17+G29*0.17+H29*0.17</f>
        <v>9.6900000000000013</v>
      </c>
      <c r="O29">
        <f>I29*0.15</f>
        <v>0</v>
      </c>
      <c r="P29">
        <f>ROUND(N29+O29,0)</f>
        <v>10</v>
      </c>
    </row>
    <row r="30" spans="1:16" x14ac:dyDescent="0.25">
      <c r="A30" s="11" t="s">
        <v>323</v>
      </c>
      <c r="B30" s="11">
        <v>28</v>
      </c>
      <c r="C30" s="12" t="s">
        <v>324</v>
      </c>
      <c r="D30" s="13">
        <v>74</v>
      </c>
      <c r="E30" s="14"/>
      <c r="F30" s="13"/>
      <c r="G30" s="13"/>
      <c r="H30" s="13"/>
      <c r="I30" s="13"/>
      <c r="J30" s="13"/>
      <c r="M30">
        <f>D30+E30+F30+G30+H30</f>
        <v>74</v>
      </c>
      <c r="N30">
        <f>D30*0.17+E30*0.17+F30*0.17+G30*0.17+H30*0.17</f>
        <v>12.58</v>
      </c>
      <c r="O30">
        <f>I30*0.15</f>
        <v>0</v>
      </c>
      <c r="P30">
        <f>ROUND(N30+O30,0)</f>
        <v>13</v>
      </c>
    </row>
    <row r="31" spans="1:16" x14ac:dyDescent="0.25">
      <c r="A31" s="11" t="s">
        <v>325</v>
      </c>
      <c r="B31" s="11">
        <v>29</v>
      </c>
      <c r="C31" s="12" t="s">
        <v>326</v>
      </c>
      <c r="D31" s="13">
        <v>80</v>
      </c>
      <c r="E31" s="14"/>
      <c r="F31" s="13"/>
      <c r="G31" s="13"/>
      <c r="H31" s="13"/>
      <c r="I31" s="13"/>
      <c r="J31" s="13"/>
      <c r="M31">
        <f>D31+E31+F31+G31+H31</f>
        <v>80</v>
      </c>
      <c r="N31">
        <f>D31*0.17+E31*0.17+F31*0.17+G31*0.17+H31*0.17</f>
        <v>13.600000000000001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327</v>
      </c>
      <c r="B32" s="11">
        <v>30</v>
      </c>
      <c r="C32" s="12" t="s">
        <v>328</v>
      </c>
      <c r="D32" s="13">
        <v>73</v>
      </c>
      <c r="E32" s="14"/>
      <c r="F32" s="13"/>
      <c r="G32" s="13"/>
      <c r="H32" s="13"/>
      <c r="I32" s="13"/>
      <c r="J32" s="13"/>
      <c r="M32">
        <f>D32+E32+F32+G32+H32</f>
        <v>73</v>
      </c>
      <c r="N32">
        <f>D32*0.17+E32*0.17+F32*0.17+G32*0.17+H32*0.17</f>
        <v>12.41</v>
      </c>
      <c r="O32">
        <f>I32*0.15</f>
        <v>0</v>
      </c>
      <c r="P32">
        <f>ROUND(N32+O32,0)</f>
        <v>12</v>
      </c>
    </row>
    <row r="33" spans="1:16" x14ac:dyDescent="0.25">
      <c r="A33" s="11" t="s">
        <v>329</v>
      </c>
      <c r="B33" s="11">
        <v>31</v>
      </c>
      <c r="C33" s="12" t="s">
        <v>330</v>
      </c>
      <c r="D33" s="13">
        <v>75</v>
      </c>
      <c r="E33" s="14"/>
      <c r="F33" s="13"/>
      <c r="G33" s="13"/>
      <c r="H33" s="13"/>
      <c r="I33" s="13"/>
      <c r="J33" s="13"/>
      <c r="M33">
        <f>D33+E33+F33+G33+H33</f>
        <v>75</v>
      </c>
      <c r="N33">
        <f>D33*0.17+E33*0.17+F33*0.17+G33*0.17+H33*0.17</f>
        <v>12.750000000000002</v>
      </c>
      <c r="O33">
        <f>I33*0.15</f>
        <v>0</v>
      </c>
      <c r="P33">
        <f>ROUND(N33+O33,0)</f>
        <v>13</v>
      </c>
    </row>
  </sheetData>
  <sheetProtection algorithmName="SHA-512" hashValue="nZA6IfM2RK0SZogt4KJtJb2NR5g8ruRGXVFlrXGiRwf5JvkKiK7S9nvUsSeBsrmickvyIwb3RbZGkbKy8ZOQ5Q==" saltValue="ogV8X6JcUkK7RjKHw3OdHA==" spinCount="100000" sheet="1" objects="1" scenarios="1"/>
  <dataValidations count="31">
    <dataValidation type="whole" allowBlank="1" showInputMessage="1" showErrorMessage="1" errorTitle="Valor fuera de rango" error="Ingrese un valor correcto" sqref="E3" xr:uid="{DE30DE16-F734-4A9F-8B66-0A0D89D8E740}">
      <formula1>0</formula1>
      <formula2>100</formula2>
    </dataValidation>
    <dataValidation type="whole" allowBlank="1" showInputMessage="1" showErrorMessage="1" errorTitle="Valor fuera de rango" error="Ingrese un valor correcto" sqref="E4" xr:uid="{D20E2281-D9FA-4295-911E-611DA2D35347}">
      <formula1>0</formula1>
      <formula2>100</formula2>
    </dataValidation>
    <dataValidation type="whole" allowBlank="1" showInputMessage="1" showErrorMessage="1" errorTitle="Valor fuera de rango" error="Ingrese un valor correcto" sqref="E5" xr:uid="{8A4C6B2F-3EF6-4759-B17D-E4D1DE5D5372}">
      <formula1>0</formula1>
      <formula2>100</formula2>
    </dataValidation>
    <dataValidation type="whole" allowBlank="1" showInputMessage="1" showErrorMessage="1" errorTitle="Valor fuera de rango" error="Ingrese un valor correcto" sqref="E6" xr:uid="{F2FB550B-3D01-4531-B680-9BD3D03D1D90}">
      <formula1>0</formula1>
      <formula2>100</formula2>
    </dataValidation>
    <dataValidation type="whole" allowBlank="1" showInputMessage="1" showErrorMessage="1" errorTitle="Valor fuera de rango" error="Ingrese un valor correcto" sqref="E7" xr:uid="{0B443A3A-B9B4-440D-A81E-D5A65AE0E5E7}">
      <formula1>0</formula1>
      <formula2>100</formula2>
    </dataValidation>
    <dataValidation type="whole" allowBlank="1" showInputMessage="1" showErrorMessage="1" errorTitle="Valor fuera de rango" error="Ingrese un valor correcto" sqref="E8" xr:uid="{E74A3958-EBC3-41D9-8FC7-920EEE1DD7AF}">
      <formula1>0</formula1>
      <formula2>100</formula2>
    </dataValidation>
    <dataValidation type="whole" allowBlank="1" showInputMessage="1" showErrorMessage="1" errorTitle="Valor fuera de rango" error="Ingrese un valor correcto" sqref="E9" xr:uid="{3AF9FF99-CEB7-4523-B7C4-2480993A2429}">
      <formula1>0</formula1>
      <formula2>100</formula2>
    </dataValidation>
    <dataValidation type="whole" allowBlank="1" showInputMessage="1" showErrorMessage="1" errorTitle="Valor fuera de rango" error="Ingrese un valor correcto" sqref="E10" xr:uid="{DD296441-0A64-4721-81EA-4FF8077705D9}">
      <formula1>0</formula1>
      <formula2>100</formula2>
    </dataValidation>
    <dataValidation type="whole" allowBlank="1" showInputMessage="1" showErrorMessage="1" errorTitle="Valor fuera de rango" error="Ingrese un valor correcto" sqref="E11" xr:uid="{5E9ECC07-EBF4-4921-8F8F-B53C2B5841B7}">
      <formula1>0</formula1>
      <formula2>100</formula2>
    </dataValidation>
    <dataValidation type="whole" allowBlank="1" showInputMessage="1" showErrorMessage="1" errorTitle="Valor fuera de rango" error="Ingrese un valor correcto" sqref="E12" xr:uid="{C063A7F3-2BCB-431E-86E5-A3C9E2A89F5B}">
      <formula1>0</formula1>
      <formula2>100</formula2>
    </dataValidation>
    <dataValidation type="whole" allowBlank="1" showInputMessage="1" showErrorMessage="1" errorTitle="Valor fuera de rango" error="Ingrese un valor correcto" sqref="E13" xr:uid="{8971889A-5C99-46EC-BC93-66CA4783F950}">
      <formula1>0</formula1>
      <formula2>100</formula2>
    </dataValidation>
    <dataValidation type="whole" allowBlank="1" showInputMessage="1" showErrorMessage="1" errorTitle="Valor fuera de rango" error="Ingrese un valor correcto" sqref="E14" xr:uid="{76E5D136-3F6B-468B-BBBD-FA7A3E59CEBD}">
      <formula1>0</formula1>
      <formula2>100</formula2>
    </dataValidation>
    <dataValidation type="whole" allowBlank="1" showInputMessage="1" showErrorMessage="1" errorTitle="Valor fuera de rango" error="Ingrese un valor correcto" sqref="E15" xr:uid="{81E20521-1819-4121-BCA7-F8A10B9561FE}">
      <formula1>0</formula1>
      <formula2>100</formula2>
    </dataValidation>
    <dataValidation type="whole" allowBlank="1" showInputMessage="1" showErrorMessage="1" errorTitle="Valor fuera de rango" error="Ingrese un valor correcto" sqref="E16" xr:uid="{9C0FF754-1160-4E5F-AC81-0B02711A821C}">
      <formula1>0</formula1>
      <formula2>100</formula2>
    </dataValidation>
    <dataValidation type="whole" allowBlank="1" showInputMessage="1" showErrorMessage="1" errorTitle="Valor fuera de rango" error="Ingrese un valor correcto" sqref="E17" xr:uid="{777E39A1-1231-4F79-8987-BCB090D1FCB9}">
      <formula1>0</formula1>
      <formula2>100</formula2>
    </dataValidation>
    <dataValidation type="whole" allowBlank="1" showInputMessage="1" showErrorMessage="1" errorTitle="Valor fuera de rango" error="Ingrese un valor correcto" sqref="E18" xr:uid="{B8B40E96-8B51-4E8E-9623-B3A481F8C064}">
      <formula1>0</formula1>
      <formula2>100</formula2>
    </dataValidation>
    <dataValidation type="whole" allowBlank="1" showInputMessage="1" showErrorMessage="1" errorTitle="Valor fuera de rango" error="Ingrese un valor correcto" sqref="E19" xr:uid="{0A2A4CF3-BB41-4D9A-9FBB-F06F014AF3DA}">
      <formula1>0</formula1>
      <formula2>100</formula2>
    </dataValidation>
    <dataValidation type="whole" allowBlank="1" showInputMessage="1" showErrorMessage="1" errorTitle="Valor fuera de rango" error="Ingrese un valor correcto" sqref="E20" xr:uid="{3971115F-B501-4CEC-AA4B-C1873D673B04}">
      <formula1>0</formula1>
      <formula2>100</formula2>
    </dataValidation>
    <dataValidation type="whole" allowBlank="1" showInputMessage="1" showErrorMessage="1" errorTitle="Valor fuera de rango" error="Ingrese un valor correcto" sqref="E21" xr:uid="{596FDF1E-15A9-4CA5-A59D-76E6D762ED91}">
      <formula1>0</formula1>
      <formula2>100</formula2>
    </dataValidation>
    <dataValidation type="whole" allowBlank="1" showInputMessage="1" showErrorMessage="1" errorTitle="Valor fuera de rango" error="Ingrese un valor correcto" sqref="E22" xr:uid="{A25C8641-2C4B-4AB9-B2A2-4163CB8D0AB4}">
      <formula1>0</formula1>
      <formula2>100</formula2>
    </dataValidation>
    <dataValidation type="whole" allowBlank="1" showInputMessage="1" showErrorMessage="1" errorTitle="Valor fuera de rango" error="Ingrese un valor correcto" sqref="E23" xr:uid="{FB82D41B-983D-4A3D-ACC5-1155E453E1B1}">
      <formula1>0</formula1>
      <formula2>100</formula2>
    </dataValidation>
    <dataValidation type="whole" allowBlank="1" showInputMessage="1" showErrorMessage="1" errorTitle="Valor fuera de rango" error="Ingrese un valor correcto" sqref="E24" xr:uid="{00A868A0-EE27-4FF1-9002-8DB17DB78CE6}">
      <formula1>0</formula1>
      <formula2>100</formula2>
    </dataValidation>
    <dataValidation type="whole" allowBlank="1" showInputMessage="1" showErrorMessage="1" errorTitle="Valor fuera de rango" error="Ingrese un valor correcto" sqref="E25" xr:uid="{BF2780DA-49F1-4204-894A-77BFE1E01840}">
      <formula1>0</formula1>
      <formula2>100</formula2>
    </dataValidation>
    <dataValidation type="whole" allowBlank="1" showInputMessage="1" showErrorMessage="1" errorTitle="Valor fuera de rango" error="Ingrese un valor correcto" sqref="E26" xr:uid="{D0EFDF38-2160-46BD-A917-0EA7CEA0EB0B}">
      <formula1>0</formula1>
      <formula2>100</formula2>
    </dataValidation>
    <dataValidation type="whole" allowBlank="1" showInputMessage="1" showErrorMessage="1" errorTitle="Valor fuera de rango" error="Ingrese un valor correcto" sqref="E27" xr:uid="{7E45DFEA-50B4-4164-90A4-9109EB3A9F2C}">
      <formula1>0</formula1>
      <formula2>100</formula2>
    </dataValidation>
    <dataValidation type="whole" allowBlank="1" showInputMessage="1" showErrorMessage="1" errorTitle="Valor fuera de rango" error="Ingrese un valor correcto" sqref="E28" xr:uid="{D3214538-9CC5-48F1-A048-E93A5537B405}">
      <formula1>0</formula1>
      <formula2>100</formula2>
    </dataValidation>
    <dataValidation type="whole" allowBlank="1" showInputMessage="1" showErrorMessage="1" errorTitle="Valor fuera de rango" error="Ingrese un valor correcto" sqref="E29" xr:uid="{1F208AB7-93F5-4123-BA35-DAF343B8B117}">
      <formula1>0</formula1>
      <formula2>100</formula2>
    </dataValidation>
    <dataValidation type="whole" allowBlank="1" showInputMessage="1" showErrorMessage="1" errorTitle="Valor fuera de rango" error="Ingrese un valor correcto" sqref="E30" xr:uid="{9D3479C0-9CD3-4374-AF46-3D80369DFC0B}">
      <formula1>0</formula1>
      <formula2>100</formula2>
    </dataValidation>
    <dataValidation type="whole" allowBlank="1" showInputMessage="1" showErrorMessage="1" errorTitle="Valor fuera de rango" error="Ingrese un valor correcto" sqref="E31" xr:uid="{46466F11-8BAC-4271-9F2E-0B58EABC4AE2}">
      <formula1>0</formula1>
      <formula2>100</formula2>
    </dataValidation>
    <dataValidation type="whole" allowBlank="1" showInputMessage="1" showErrorMessage="1" errorTitle="Valor fuera de rango" error="Ingrese un valor correcto" sqref="E32" xr:uid="{6F0F06B9-9D91-459E-A7CA-503A0063DC26}">
      <formula1>0</formula1>
      <formula2>100</formula2>
    </dataValidation>
    <dataValidation type="whole" allowBlank="1" showInputMessage="1" showErrorMessage="1" errorTitle="Valor fuera de rango" error="Ingrese un valor correcto" sqref="E33" xr:uid="{2B63DDB0-1355-4337-AA74-D7AE7A20A566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7BC3-50EF-4BBF-AC95-595FBEC06C3B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332</v>
      </c>
      <c r="C1" s="1" t="s">
        <v>333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334</v>
      </c>
      <c r="B3" s="11">
        <v>1</v>
      </c>
      <c r="C3" s="12" t="s">
        <v>335</v>
      </c>
      <c r="D3" s="13">
        <v>69</v>
      </c>
      <c r="E3" s="14"/>
      <c r="F3" s="13"/>
      <c r="G3" s="13"/>
      <c r="H3" s="13"/>
      <c r="I3" s="13"/>
      <c r="J3" s="13"/>
      <c r="M3">
        <f>D3+E3+F3+G3+H3</f>
        <v>69</v>
      </c>
      <c r="N3">
        <f>D3*0.17+E3*0.17+F3*0.17+G3*0.17+H3*0.17</f>
        <v>11.73</v>
      </c>
      <c r="O3">
        <f>I3*0.15</f>
        <v>0</v>
      </c>
      <c r="P3">
        <f>ROUND(N3+O3,0)</f>
        <v>12</v>
      </c>
    </row>
    <row r="4" spans="1:16" x14ac:dyDescent="0.25">
      <c r="A4" s="11" t="s">
        <v>336</v>
      </c>
      <c r="B4" s="11">
        <v>2</v>
      </c>
      <c r="C4" s="12" t="s">
        <v>337</v>
      </c>
      <c r="D4" s="13">
        <v>64</v>
      </c>
      <c r="E4" s="14"/>
      <c r="F4" s="13"/>
      <c r="G4" s="13"/>
      <c r="H4" s="13"/>
      <c r="I4" s="13"/>
      <c r="J4" s="13"/>
      <c r="M4">
        <f>D4+E4+F4+G4+H4</f>
        <v>64</v>
      </c>
      <c r="N4">
        <f>D4*0.17+E4*0.17+F4*0.17+G4*0.17+H4*0.17</f>
        <v>10.88</v>
      </c>
      <c r="O4">
        <f>I4*0.15</f>
        <v>0</v>
      </c>
      <c r="P4">
        <f>ROUND(N4+O4,0)</f>
        <v>11</v>
      </c>
    </row>
    <row r="5" spans="1:16" x14ac:dyDescent="0.25">
      <c r="A5" s="11" t="s">
        <v>338</v>
      </c>
      <c r="B5" s="11">
        <v>3</v>
      </c>
      <c r="C5" s="12" t="s">
        <v>339</v>
      </c>
      <c r="D5" s="13">
        <v>63</v>
      </c>
      <c r="E5" s="14"/>
      <c r="F5" s="13"/>
      <c r="G5" s="13"/>
      <c r="H5" s="13"/>
      <c r="I5" s="13"/>
      <c r="J5" s="13"/>
      <c r="M5">
        <f>D5+E5+F5+G5+H5</f>
        <v>63</v>
      </c>
      <c r="N5">
        <f>D5*0.17+E5*0.17+F5*0.17+G5*0.17+H5*0.17</f>
        <v>10.71</v>
      </c>
      <c r="O5">
        <f>I5*0.15</f>
        <v>0</v>
      </c>
      <c r="P5">
        <f>ROUND(N5+O5,0)</f>
        <v>11</v>
      </c>
    </row>
    <row r="6" spans="1:16" x14ac:dyDescent="0.25">
      <c r="A6" s="11" t="s">
        <v>340</v>
      </c>
      <c r="B6" s="11">
        <v>4</v>
      </c>
      <c r="C6" s="12" t="s">
        <v>341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342</v>
      </c>
      <c r="B7" s="11">
        <v>5</v>
      </c>
      <c r="C7" s="12" t="s">
        <v>343</v>
      </c>
      <c r="D7" s="13">
        <v>67</v>
      </c>
      <c r="E7" s="14"/>
      <c r="F7" s="13"/>
      <c r="G7" s="13"/>
      <c r="H7" s="13"/>
      <c r="I7" s="13"/>
      <c r="J7" s="13"/>
      <c r="M7">
        <f>D7+E7+F7+G7+H7</f>
        <v>67</v>
      </c>
      <c r="N7">
        <f>D7*0.17+E7*0.17+F7*0.17+G7*0.17+H7*0.17</f>
        <v>11.39</v>
      </c>
      <c r="O7">
        <f>I7*0.15</f>
        <v>0</v>
      </c>
      <c r="P7">
        <f>ROUND(N7+O7,0)</f>
        <v>11</v>
      </c>
    </row>
    <row r="8" spans="1:16" x14ac:dyDescent="0.25">
      <c r="A8" s="11" t="s">
        <v>344</v>
      </c>
      <c r="B8" s="11">
        <v>6</v>
      </c>
      <c r="C8" s="12" t="s">
        <v>345</v>
      </c>
      <c r="D8" s="13">
        <v>67</v>
      </c>
      <c r="E8" s="14"/>
      <c r="F8" s="13"/>
      <c r="G8" s="13"/>
      <c r="H8" s="13"/>
      <c r="I8" s="13"/>
      <c r="J8" s="13"/>
      <c r="M8">
        <f>D8+E8+F8+G8+H8</f>
        <v>67</v>
      </c>
      <c r="N8">
        <f>D8*0.17+E8*0.17+F8*0.17+G8*0.17+H8*0.17</f>
        <v>11.39</v>
      </c>
      <c r="O8">
        <f>I8*0.15</f>
        <v>0</v>
      </c>
      <c r="P8">
        <f>ROUND(N8+O8,0)</f>
        <v>11</v>
      </c>
    </row>
    <row r="9" spans="1:16" x14ac:dyDescent="0.25">
      <c r="A9" s="11" t="s">
        <v>346</v>
      </c>
      <c r="B9" s="11">
        <v>7</v>
      </c>
      <c r="C9" s="12" t="s">
        <v>347</v>
      </c>
      <c r="D9" s="13">
        <v>98</v>
      </c>
      <c r="E9" s="14"/>
      <c r="F9" s="13"/>
      <c r="G9" s="13"/>
      <c r="H9" s="13"/>
      <c r="I9" s="13"/>
      <c r="J9" s="13"/>
      <c r="M9">
        <f>D9+E9+F9+G9+H9</f>
        <v>98</v>
      </c>
      <c r="N9">
        <f>D9*0.17+E9*0.17+F9*0.17+G9*0.17+H9*0.17</f>
        <v>16.66</v>
      </c>
      <c r="O9">
        <f>I9*0.15</f>
        <v>0</v>
      </c>
      <c r="P9">
        <f>ROUND(N9+O9,0)</f>
        <v>17</v>
      </c>
    </row>
    <row r="10" spans="1:16" x14ac:dyDescent="0.25">
      <c r="A10" s="11" t="s">
        <v>348</v>
      </c>
      <c r="B10" s="11">
        <v>8</v>
      </c>
      <c r="C10" s="12" t="s">
        <v>349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350</v>
      </c>
      <c r="B11" s="11">
        <v>9</v>
      </c>
      <c r="C11" s="12" t="s">
        <v>351</v>
      </c>
      <c r="D11" s="13">
        <v>96</v>
      </c>
      <c r="E11" s="14"/>
      <c r="F11" s="13"/>
      <c r="G11" s="13"/>
      <c r="H11" s="13"/>
      <c r="I11" s="13"/>
      <c r="J11" s="13"/>
      <c r="M11">
        <f>D11+E11+F11+G11+H11</f>
        <v>96</v>
      </c>
      <c r="N11">
        <f>D11*0.17+E11*0.17+F11*0.17+G11*0.17+H11*0.17</f>
        <v>16.32</v>
      </c>
      <c r="O11">
        <f>I11*0.15</f>
        <v>0</v>
      </c>
      <c r="P11">
        <f>ROUND(N11+O11,0)</f>
        <v>16</v>
      </c>
    </row>
    <row r="12" spans="1:16" x14ac:dyDescent="0.25">
      <c r="A12" s="11" t="s">
        <v>352</v>
      </c>
      <c r="B12" s="11">
        <v>10</v>
      </c>
      <c r="C12" s="12" t="s">
        <v>353</v>
      </c>
      <c r="D12" s="13">
        <v>83</v>
      </c>
      <c r="E12" s="14"/>
      <c r="F12" s="13"/>
      <c r="G12" s="13"/>
      <c r="H12" s="13"/>
      <c r="I12" s="13"/>
      <c r="J12" s="13"/>
      <c r="M12">
        <f>D12+E12+F12+G12+H12</f>
        <v>83</v>
      </c>
      <c r="N12">
        <f>D12*0.17+E12*0.17+F12*0.17+G12*0.17+H12*0.17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354</v>
      </c>
      <c r="B13" s="11">
        <v>11</v>
      </c>
      <c r="C13" s="12" t="s">
        <v>355</v>
      </c>
      <c r="D13" s="13">
        <v>50</v>
      </c>
      <c r="E13" s="14"/>
      <c r="F13" s="13"/>
      <c r="G13" s="13"/>
      <c r="H13" s="13"/>
      <c r="I13" s="13"/>
      <c r="J13" s="13"/>
      <c r="M13">
        <f>D13+E13+F13+G13+H13</f>
        <v>50</v>
      </c>
      <c r="N13">
        <f>D13*0.17+E13*0.17+F13*0.17+G13*0.17+H13*0.17</f>
        <v>8.5</v>
      </c>
      <c r="O13">
        <f>I13*0.15</f>
        <v>0</v>
      </c>
      <c r="P13">
        <f>ROUND(N13+O13,0)</f>
        <v>9</v>
      </c>
    </row>
    <row r="14" spans="1:16" x14ac:dyDescent="0.25">
      <c r="A14" s="11" t="s">
        <v>356</v>
      </c>
      <c r="B14" s="11">
        <v>12</v>
      </c>
      <c r="C14" s="12" t="s">
        <v>357</v>
      </c>
      <c r="D14" s="13">
        <v>72</v>
      </c>
      <c r="E14" s="14"/>
      <c r="F14" s="13"/>
      <c r="G14" s="13"/>
      <c r="H14" s="13"/>
      <c r="I14" s="13"/>
      <c r="J14" s="13"/>
      <c r="M14">
        <f>D14+E14+F14+G14+H14</f>
        <v>72</v>
      </c>
      <c r="N14">
        <f>D14*0.17+E14*0.17+F14*0.17+G14*0.17+H14*0.17</f>
        <v>12.24</v>
      </c>
      <c r="O14">
        <f>I14*0.15</f>
        <v>0</v>
      </c>
      <c r="P14">
        <f>ROUND(N14+O14,0)</f>
        <v>12</v>
      </c>
    </row>
    <row r="15" spans="1:16" x14ac:dyDescent="0.25">
      <c r="A15" s="11" t="s">
        <v>358</v>
      </c>
      <c r="B15" s="11">
        <v>13</v>
      </c>
      <c r="C15" s="12" t="s">
        <v>359</v>
      </c>
      <c r="D15" s="13">
        <v>85</v>
      </c>
      <c r="E15" s="14"/>
      <c r="F15" s="13"/>
      <c r="G15" s="13"/>
      <c r="H15" s="13"/>
      <c r="I15" s="13"/>
      <c r="J15" s="13"/>
      <c r="M15">
        <f>D15+E15+F15+G15+H15</f>
        <v>85</v>
      </c>
      <c r="N15">
        <f>D15*0.17+E15*0.17+F15*0.17+G15*0.17+H15*0.17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360</v>
      </c>
      <c r="B16" s="11">
        <v>14</v>
      </c>
      <c r="C16" s="12" t="s">
        <v>361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362</v>
      </c>
      <c r="B17" s="11">
        <v>15</v>
      </c>
      <c r="C17" s="12" t="s">
        <v>363</v>
      </c>
      <c r="D17" s="13">
        <v>67</v>
      </c>
      <c r="E17" s="14"/>
      <c r="F17" s="13"/>
      <c r="G17" s="13"/>
      <c r="H17" s="13"/>
      <c r="I17" s="13"/>
      <c r="J17" s="13"/>
      <c r="M17">
        <f>D17+E17+F17+G17+H17</f>
        <v>67</v>
      </c>
      <c r="N17">
        <f>D17*0.17+E17*0.17+F17*0.17+G17*0.17+H17*0.17</f>
        <v>11.39</v>
      </c>
      <c r="O17">
        <f>I17*0.15</f>
        <v>0</v>
      </c>
      <c r="P17">
        <f>ROUND(N17+O17,0)</f>
        <v>11</v>
      </c>
    </row>
    <row r="18" spans="1:16" x14ac:dyDescent="0.25">
      <c r="A18" s="11" t="s">
        <v>364</v>
      </c>
      <c r="B18" s="11">
        <v>16</v>
      </c>
      <c r="C18" s="12" t="s">
        <v>365</v>
      </c>
      <c r="D18" s="13">
        <v>97</v>
      </c>
      <c r="E18" s="14"/>
      <c r="F18" s="13"/>
      <c r="G18" s="13"/>
      <c r="H18" s="13"/>
      <c r="I18" s="13"/>
      <c r="J18" s="13"/>
      <c r="M18">
        <f>D18+E18+F18+G18+H18</f>
        <v>97</v>
      </c>
      <c r="N18">
        <f>D18*0.17+E18*0.17+F18*0.17+G18*0.17+H18*0.17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366</v>
      </c>
      <c r="B19" s="11">
        <v>17</v>
      </c>
      <c r="C19" s="12" t="s">
        <v>367</v>
      </c>
      <c r="D19" s="13">
        <v>96</v>
      </c>
      <c r="E19" s="14"/>
      <c r="F19" s="13"/>
      <c r="G19" s="13"/>
      <c r="H19" s="13"/>
      <c r="I19" s="13"/>
      <c r="J19" s="13"/>
      <c r="M19">
        <f>D19+E19+F19+G19+H19</f>
        <v>96</v>
      </c>
      <c r="N19">
        <f>D19*0.17+E19*0.17+F19*0.17+G19*0.17+H19*0.17</f>
        <v>16.32</v>
      </c>
      <c r="O19">
        <f>I19*0.15</f>
        <v>0</v>
      </c>
      <c r="P19">
        <f>ROUND(N19+O19,0)</f>
        <v>16</v>
      </c>
    </row>
    <row r="20" spans="1:16" x14ac:dyDescent="0.25">
      <c r="A20" s="11" t="s">
        <v>368</v>
      </c>
      <c r="B20" s="11">
        <v>18</v>
      </c>
      <c r="C20" s="12" t="s">
        <v>369</v>
      </c>
      <c r="D20" s="13">
        <v>69</v>
      </c>
      <c r="E20" s="14"/>
      <c r="F20" s="13"/>
      <c r="G20" s="13"/>
      <c r="H20" s="13"/>
      <c r="I20" s="13"/>
      <c r="J20" s="13"/>
      <c r="M20">
        <f>D20+E20+F20+G20+H20</f>
        <v>69</v>
      </c>
      <c r="N20">
        <f>D20*0.17+E20*0.17+F20*0.17+G20*0.17+H20*0.17</f>
        <v>11.73</v>
      </c>
      <c r="O20">
        <f>I20*0.15</f>
        <v>0</v>
      </c>
      <c r="P20">
        <f>ROUND(N20+O20,0)</f>
        <v>12</v>
      </c>
    </row>
    <row r="21" spans="1:16" x14ac:dyDescent="0.25">
      <c r="A21" s="11" t="s">
        <v>370</v>
      </c>
      <c r="B21" s="11">
        <v>19</v>
      </c>
      <c r="C21" s="12" t="s">
        <v>371</v>
      </c>
      <c r="D21" s="13">
        <v>64</v>
      </c>
      <c r="E21" s="14"/>
      <c r="F21" s="13"/>
      <c r="G21" s="13"/>
      <c r="H21" s="13"/>
      <c r="I21" s="13"/>
      <c r="J21" s="13"/>
      <c r="M21">
        <f>D21+E21+F21+G21+H21</f>
        <v>64</v>
      </c>
      <c r="N21">
        <f>D21*0.17+E21*0.17+F21*0.17+G21*0.17+H21*0.17</f>
        <v>10.88</v>
      </c>
      <c r="O21">
        <f>I21*0.15</f>
        <v>0</v>
      </c>
      <c r="P21">
        <f>ROUND(N21+O21,0)</f>
        <v>11</v>
      </c>
    </row>
    <row r="22" spans="1:16" x14ac:dyDescent="0.25">
      <c r="A22" s="11" t="s">
        <v>372</v>
      </c>
      <c r="B22" s="11">
        <v>20</v>
      </c>
      <c r="C22" s="12" t="s">
        <v>373</v>
      </c>
      <c r="D22" s="13">
        <v>96</v>
      </c>
      <c r="E22" s="14"/>
      <c r="F22" s="13"/>
      <c r="G22" s="13"/>
      <c r="H22" s="13"/>
      <c r="I22" s="13"/>
      <c r="J22" s="13"/>
      <c r="M22">
        <f>D22+E22+F22+G22+H22</f>
        <v>96</v>
      </c>
      <c r="N22">
        <f>D22*0.17+E22*0.17+F22*0.17+G22*0.17+H22*0.17</f>
        <v>16.32</v>
      </c>
      <c r="O22">
        <f>I22*0.15</f>
        <v>0</v>
      </c>
      <c r="P22">
        <f>ROUND(N22+O22,0)</f>
        <v>16</v>
      </c>
    </row>
    <row r="23" spans="1:16" x14ac:dyDescent="0.25">
      <c r="A23" s="11" t="s">
        <v>374</v>
      </c>
      <c r="B23" s="11">
        <v>21</v>
      </c>
      <c r="C23" s="12" t="s">
        <v>375</v>
      </c>
      <c r="D23" s="13">
        <v>75</v>
      </c>
      <c r="E23" s="14"/>
      <c r="F23" s="13"/>
      <c r="G23" s="13"/>
      <c r="H23" s="13"/>
      <c r="I23" s="13"/>
      <c r="J23" s="13"/>
      <c r="M23">
        <f>D23+E23+F23+G23+H23</f>
        <v>75</v>
      </c>
      <c r="N23">
        <f>D23*0.17+E23*0.17+F23*0.17+G23*0.17+H23*0.17</f>
        <v>12.750000000000002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376</v>
      </c>
      <c r="B24" s="11">
        <v>22</v>
      </c>
      <c r="C24" s="12" t="s">
        <v>377</v>
      </c>
      <c r="D24" s="13">
        <v>81</v>
      </c>
      <c r="E24" s="14"/>
      <c r="F24" s="13"/>
      <c r="G24" s="13"/>
      <c r="H24" s="13"/>
      <c r="I24" s="13"/>
      <c r="J24" s="13"/>
      <c r="M24">
        <f>D24+E24+F24+G24+H24</f>
        <v>81</v>
      </c>
      <c r="N24">
        <f>D24*0.17+E24*0.17+F24*0.17+G24*0.17+H24*0.17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378</v>
      </c>
      <c r="B25" s="11">
        <v>23</v>
      </c>
      <c r="C25" s="12" t="s">
        <v>379</v>
      </c>
      <c r="D25" s="13">
        <v>91</v>
      </c>
      <c r="E25" s="14"/>
      <c r="F25" s="13"/>
      <c r="G25" s="13"/>
      <c r="H25" s="13"/>
      <c r="I25" s="13"/>
      <c r="J25" s="13"/>
      <c r="M25">
        <f>D25+E25+F25+G25+H25</f>
        <v>91</v>
      </c>
      <c r="N25">
        <f>D25*0.17+E25*0.17+F25*0.17+G25*0.17+H25*0.17</f>
        <v>15.47</v>
      </c>
      <c r="O25">
        <f>I25*0.15</f>
        <v>0</v>
      </c>
      <c r="P25">
        <f>ROUND(N25+O25,0)</f>
        <v>15</v>
      </c>
    </row>
    <row r="26" spans="1:16" x14ac:dyDescent="0.25">
      <c r="A26" s="11" t="s">
        <v>380</v>
      </c>
      <c r="B26" s="11">
        <v>24</v>
      </c>
      <c r="C26" s="12" t="s">
        <v>381</v>
      </c>
      <c r="D26" s="13">
        <v>79</v>
      </c>
      <c r="E26" s="14"/>
      <c r="F26" s="13"/>
      <c r="G26" s="13"/>
      <c r="H26" s="13"/>
      <c r="I26" s="13"/>
      <c r="J26" s="13"/>
      <c r="M26">
        <f>D26+E26+F26+G26+H26</f>
        <v>79</v>
      </c>
      <c r="N26">
        <f>D26*0.17+E26*0.17+F26*0.17+G26*0.17+H26*0.17</f>
        <v>13.430000000000001</v>
      </c>
      <c r="O26">
        <f>I26*0.15</f>
        <v>0</v>
      </c>
      <c r="P26">
        <f>ROUND(N26+O26,0)</f>
        <v>13</v>
      </c>
    </row>
    <row r="27" spans="1:16" x14ac:dyDescent="0.25">
      <c r="A27" s="11" t="s">
        <v>382</v>
      </c>
      <c r="B27" s="11">
        <v>25</v>
      </c>
      <c r="C27" s="12" t="s">
        <v>383</v>
      </c>
      <c r="D27" s="13">
        <v>56</v>
      </c>
      <c r="E27" s="14"/>
      <c r="F27" s="13"/>
      <c r="G27" s="13"/>
      <c r="H27" s="13"/>
      <c r="I27" s="13"/>
      <c r="J27" s="13"/>
      <c r="M27">
        <f>D27+E27+F27+G27+H27</f>
        <v>56</v>
      </c>
      <c r="N27">
        <f>D27*0.17+E27*0.17+F27*0.17+G27*0.17+H27*0.17</f>
        <v>9.5200000000000014</v>
      </c>
      <c r="O27">
        <f>I27*0.15</f>
        <v>0</v>
      </c>
      <c r="P27">
        <f>ROUND(N27+O27,0)</f>
        <v>10</v>
      </c>
    </row>
    <row r="28" spans="1:16" x14ac:dyDescent="0.25">
      <c r="A28" s="11" t="s">
        <v>384</v>
      </c>
      <c r="B28" s="11">
        <v>26</v>
      </c>
      <c r="C28" s="12" t="s">
        <v>385</v>
      </c>
      <c r="D28" s="13">
        <v>77</v>
      </c>
      <c r="E28" s="14"/>
      <c r="F28" s="13"/>
      <c r="G28" s="13"/>
      <c r="H28" s="13"/>
      <c r="I28" s="13"/>
      <c r="J28" s="13"/>
      <c r="M28">
        <f>D28+E28+F28+G28+H28</f>
        <v>77</v>
      </c>
      <c r="N28">
        <f>D28*0.17+E28*0.17+F28*0.17+G28*0.17+H28*0.17</f>
        <v>13.090000000000002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386</v>
      </c>
      <c r="B29" s="11">
        <v>27</v>
      </c>
      <c r="C29" s="12" t="s">
        <v>387</v>
      </c>
      <c r="D29" s="13">
        <v>81</v>
      </c>
      <c r="E29" s="14"/>
      <c r="F29" s="13"/>
      <c r="G29" s="13"/>
      <c r="H29" s="13"/>
      <c r="I29" s="13"/>
      <c r="J29" s="13"/>
      <c r="M29">
        <f>D29+E29+F29+G29+H29</f>
        <v>81</v>
      </c>
      <c r="N29">
        <f>D29*0.17+E29*0.17+F29*0.17+G29*0.17+H29*0.17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388</v>
      </c>
      <c r="B30" s="11">
        <v>28</v>
      </c>
      <c r="C30" s="12" t="s">
        <v>389</v>
      </c>
      <c r="D30" s="13">
        <v>74</v>
      </c>
      <c r="E30" s="14"/>
      <c r="F30" s="13"/>
      <c r="G30" s="13"/>
      <c r="H30" s="13"/>
      <c r="I30" s="13"/>
      <c r="J30" s="13"/>
      <c r="M30">
        <f>D30+E30+F30+G30+H30</f>
        <v>74</v>
      </c>
      <c r="N30">
        <f>D30*0.17+E30*0.17+F30*0.17+G30*0.17+H30*0.17</f>
        <v>12.58</v>
      </c>
      <c r="O30">
        <f>I30*0.15</f>
        <v>0</v>
      </c>
      <c r="P30">
        <f>ROUND(N30+O30,0)</f>
        <v>13</v>
      </c>
    </row>
    <row r="31" spans="1:16" x14ac:dyDescent="0.25">
      <c r="A31" s="11" t="s">
        <v>390</v>
      </c>
      <c r="B31" s="11">
        <v>29</v>
      </c>
      <c r="C31" s="12" t="s">
        <v>391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392</v>
      </c>
      <c r="B32" s="11">
        <v>30</v>
      </c>
      <c r="C32" s="12" t="s">
        <v>393</v>
      </c>
      <c r="D32" s="13">
        <v>92</v>
      </c>
      <c r="E32" s="14"/>
      <c r="F32" s="13"/>
      <c r="G32" s="13"/>
      <c r="H32" s="13"/>
      <c r="I32" s="13"/>
      <c r="J32" s="13"/>
      <c r="M32">
        <f>D32+E32+F32+G32+H32</f>
        <v>92</v>
      </c>
      <c r="N32">
        <f>D32*0.17+E32*0.17+F32*0.17+G32*0.17+H32*0.17</f>
        <v>15.64</v>
      </c>
      <c r="O32">
        <f>I32*0.15</f>
        <v>0</v>
      </c>
      <c r="P32">
        <f>ROUND(N32+O32,0)</f>
        <v>16</v>
      </c>
    </row>
    <row r="33" spans="1:16" x14ac:dyDescent="0.25">
      <c r="A33" s="11" t="s">
        <v>394</v>
      </c>
      <c r="B33" s="11">
        <v>31</v>
      </c>
      <c r="C33" s="12" t="s">
        <v>395</v>
      </c>
      <c r="D33" s="13">
        <v>100</v>
      </c>
      <c r="E33" s="14"/>
      <c r="F33" s="13"/>
      <c r="G33" s="13"/>
      <c r="H33" s="13"/>
      <c r="I33" s="13"/>
      <c r="J33" s="13"/>
      <c r="M33">
        <f>D33+E33+F33+G33+H33</f>
        <v>100</v>
      </c>
      <c r="N33">
        <f>D33*0.17+E33*0.17+F33*0.17+G33*0.17+H33*0.17</f>
        <v>17</v>
      </c>
      <c r="O33">
        <f>I33*0.15</f>
        <v>0</v>
      </c>
      <c r="P33">
        <f>ROUND(N33+O33,0)</f>
        <v>17</v>
      </c>
    </row>
    <row r="34" spans="1:16" x14ac:dyDescent="0.25">
      <c r="A34" s="11" t="s">
        <v>396</v>
      </c>
      <c r="B34" s="11">
        <v>32</v>
      </c>
      <c r="C34" s="12" t="s">
        <v>397</v>
      </c>
      <c r="D34" s="13">
        <v>80</v>
      </c>
      <c r="E34" s="14"/>
      <c r="F34" s="13"/>
      <c r="G34" s="13"/>
      <c r="H34" s="13"/>
      <c r="I34" s="13"/>
      <c r="J34" s="13"/>
      <c r="M34">
        <f>D34+E34+F34+G34+H34</f>
        <v>80</v>
      </c>
      <c r="N34">
        <f>D34*0.17+E34*0.17+F34*0.17+G34*0.17+H34*0.17</f>
        <v>13.600000000000001</v>
      </c>
      <c r="O34">
        <f>I34*0.15</f>
        <v>0</v>
      </c>
      <c r="P34">
        <f>ROUND(N34+O34,0)</f>
        <v>14</v>
      </c>
    </row>
  </sheetData>
  <sheetProtection algorithmName="SHA-512" hashValue="cS+oengOKBrD2tUSgbeMWHw7FDNxmgetAlxr86TkRP6Kn1ZZnjkt4pOqETHrXnPRlZHE7XiTzaHz+vNgBudP1g==" saltValue="a4+qVWlhvk7x3Gs4PdnxTA==" spinCount="100000" sheet="1" objects="1" scenarios="1"/>
  <dataValidations count="32">
    <dataValidation type="whole" allowBlank="1" showInputMessage="1" showErrorMessage="1" errorTitle="Valor fuera de rango" error="Ingrese un valor correcto" sqref="E3" xr:uid="{35B1AB40-BB41-4764-BFC4-8FB2854BFB88}">
      <formula1>0</formula1>
      <formula2>100</formula2>
    </dataValidation>
    <dataValidation type="whole" allowBlank="1" showInputMessage="1" showErrorMessage="1" errorTitle="Valor fuera de rango" error="Ingrese un valor correcto" sqref="E4" xr:uid="{29815BD5-A56D-446D-837B-15C3980BB8F1}">
      <formula1>0</formula1>
      <formula2>100</formula2>
    </dataValidation>
    <dataValidation type="whole" allowBlank="1" showInputMessage="1" showErrorMessage="1" errorTitle="Valor fuera de rango" error="Ingrese un valor correcto" sqref="E5" xr:uid="{555636FE-CF93-48C2-BB0E-EC517C7F35BE}">
      <formula1>0</formula1>
      <formula2>100</formula2>
    </dataValidation>
    <dataValidation type="whole" allowBlank="1" showInputMessage="1" showErrorMessage="1" errorTitle="Valor fuera de rango" error="Ingrese un valor correcto" sqref="E6" xr:uid="{56381F9F-54E3-4B4F-889E-8EEE79CEB6D8}">
      <formula1>0</formula1>
      <formula2>100</formula2>
    </dataValidation>
    <dataValidation type="whole" allowBlank="1" showInputMessage="1" showErrorMessage="1" errorTitle="Valor fuera de rango" error="Ingrese un valor correcto" sqref="E7" xr:uid="{EC3B8712-3D8C-4243-A7BC-681C034E359A}">
      <formula1>0</formula1>
      <formula2>100</formula2>
    </dataValidation>
    <dataValidation type="whole" allowBlank="1" showInputMessage="1" showErrorMessage="1" errorTitle="Valor fuera de rango" error="Ingrese un valor correcto" sqref="E8" xr:uid="{BDC6BB9C-1025-4FD2-85FF-0A3334714DD4}">
      <formula1>0</formula1>
      <formula2>100</formula2>
    </dataValidation>
    <dataValidation type="whole" allowBlank="1" showInputMessage="1" showErrorMessage="1" errorTitle="Valor fuera de rango" error="Ingrese un valor correcto" sqref="E9" xr:uid="{0BA48DAF-878C-49D8-8011-3AE04BAE1A27}">
      <formula1>0</formula1>
      <formula2>100</formula2>
    </dataValidation>
    <dataValidation type="whole" allowBlank="1" showInputMessage="1" showErrorMessage="1" errorTitle="Valor fuera de rango" error="Ingrese un valor correcto" sqref="E10" xr:uid="{B53EBCA6-76C3-47B9-BEE6-8A374A94B817}">
      <formula1>0</formula1>
      <formula2>100</formula2>
    </dataValidation>
    <dataValidation type="whole" allowBlank="1" showInputMessage="1" showErrorMessage="1" errorTitle="Valor fuera de rango" error="Ingrese un valor correcto" sqref="E11" xr:uid="{D473E55F-4FE1-4926-913A-4EC8AB4479AC}">
      <formula1>0</formula1>
      <formula2>100</formula2>
    </dataValidation>
    <dataValidation type="whole" allowBlank="1" showInputMessage="1" showErrorMessage="1" errorTitle="Valor fuera de rango" error="Ingrese un valor correcto" sqref="E12" xr:uid="{00AFEEA5-F8CA-457F-8CA5-65E9044CDBEF}">
      <formula1>0</formula1>
      <formula2>100</formula2>
    </dataValidation>
    <dataValidation type="whole" allowBlank="1" showInputMessage="1" showErrorMessage="1" errorTitle="Valor fuera de rango" error="Ingrese un valor correcto" sqref="E13" xr:uid="{C264D009-2D37-42D5-BD48-4ED807174A95}">
      <formula1>0</formula1>
      <formula2>100</formula2>
    </dataValidation>
    <dataValidation type="whole" allowBlank="1" showInputMessage="1" showErrorMessage="1" errorTitle="Valor fuera de rango" error="Ingrese un valor correcto" sqref="E14" xr:uid="{BE586A37-DBA3-49A9-874F-053186DA3668}">
      <formula1>0</formula1>
      <formula2>100</formula2>
    </dataValidation>
    <dataValidation type="whole" allowBlank="1" showInputMessage="1" showErrorMessage="1" errorTitle="Valor fuera de rango" error="Ingrese un valor correcto" sqref="E15" xr:uid="{5A654345-CAE0-4D75-BF18-9ABD315957E1}">
      <formula1>0</formula1>
      <formula2>100</formula2>
    </dataValidation>
    <dataValidation type="whole" allowBlank="1" showInputMessage="1" showErrorMessage="1" errorTitle="Valor fuera de rango" error="Ingrese un valor correcto" sqref="E16" xr:uid="{694B77BC-590A-43E8-9AFE-762DC3B5FB77}">
      <formula1>0</formula1>
      <formula2>100</formula2>
    </dataValidation>
    <dataValidation type="whole" allowBlank="1" showInputMessage="1" showErrorMessage="1" errorTitle="Valor fuera de rango" error="Ingrese un valor correcto" sqref="E17" xr:uid="{9F9C4C0E-B5CE-4AC1-9D0B-B64D7DB4B497}">
      <formula1>0</formula1>
      <formula2>100</formula2>
    </dataValidation>
    <dataValidation type="whole" allowBlank="1" showInputMessage="1" showErrorMessage="1" errorTitle="Valor fuera de rango" error="Ingrese un valor correcto" sqref="E18" xr:uid="{71E0BC44-D94C-45F7-B3A6-ED3A4CB2472F}">
      <formula1>0</formula1>
      <formula2>100</formula2>
    </dataValidation>
    <dataValidation type="whole" allowBlank="1" showInputMessage="1" showErrorMessage="1" errorTitle="Valor fuera de rango" error="Ingrese un valor correcto" sqref="E19" xr:uid="{DAB6A9A3-0FC4-431A-9E07-F90D59B4BA56}">
      <formula1>0</formula1>
      <formula2>100</formula2>
    </dataValidation>
    <dataValidation type="whole" allowBlank="1" showInputMessage="1" showErrorMessage="1" errorTitle="Valor fuera de rango" error="Ingrese un valor correcto" sqref="E20" xr:uid="{D8A492AB-92D2-4C2A-AE6E-C6A89520D6AE}">
      <formula1>0</formula1>
      <formula2>100</formula2>
    </dataValidation>
    <dataValidation type="whole" allowBlank="1" showInputMessage="1" showErrorMessage="1" errorTitle="Valor fuera de rango" error="Ingrese un valor correcto" sqref="E21" xr:uid="{34F279E2-18C3-4E0C-8FD3-00D603DBA505}">
      <formula1>0</formula1>
      <formula2>100</formula2>
    </dataValidation>
    <dataValidation type="whole" allowBlank="1" showInputMessage="1" showErrorMessage="1" errorTitle="Valor fuera de rango" error="Ingrese un valor correcto" sqref="E22" xr:uid="{6EC419C9-2771-4B13-9649-6BC1BC438F7B}">
      <formula1>0</formula1>
      <formula2>100</formula2>
    </dataValidation>
    <dataValidation type="whole" allowBlank="1" showInputMessage="1" showErrorMessage="1" errorTitle="Valor fuera de rango" error="Ingrese un valor correcto" sqref="E23" xr:uid="{5AA7AD73-7F43-420F-80F7-7C1DC16F8229}">
      <formula1>0</formula1>
      <formula2>100</formula2>
    </dataValidation>
    <dataValidation type="whole" allowBlank="1" showInputMessage="1" showErrorMessage="1" errorTitle="Valor fuera de rango" error="Ingrese un valor correcto" sqref="E24" xr:uid="{C74A214E-C829-4939-92AD-64BB4A580942}">
      <formula1>0</formula1>
      <formula2>100</formula2>
    </dataValidation>
    <dataValidation type="whole" allowBlank="1" showInputMessage="1" showErrorMessage="1" errorTitle="Valor fuera de rango" error="Ingrese un valor correcto" sqref="E25" xr:uid="{3F9DE02D-38CB-43D1-A848-713948B7D663}">
      <formula1>0</formula1>
      <formula2>100</formula2>
    </dataValidation>
    <dataValidation type="whole" allowBlank="1" showInputMessage="1" showErrorMessage="1" errorTitle="Valor fuera de rango" error="Ingrese un valor correcto" sqref="E26" xr:uid="{B1EE98B3-1F87-4B64-B17D-C00F2CCD3FD9}">
      <formula1>0</formula1>
      <formula2>100</formula2>
    </dataValidation>
    <dataValidation type="whole" allowBlank="1" showInputMessage="1" showErrorMessage="1" errorTitle="Valor fuera de rango" error="Ingrese un valor correcto" sqref="E27" xr:uid="{9A232423-3E8C-4D8D-B219-56491D3BC421}">
      <formula1>0</formula1>
      <formula2>100</formula2>
    </dataValidation>
    <dataValidation type="whole" allowBlank="1" showInputMessage="1" showErrorMessage="1" errorTitle="Valor fuera de rango" error="Ingrese un valor correcto" sqref="E28" xr:uid="{E185FCE2-237F-465E-AC43-78DD53FAD4B2}">
      <formula1>0</formula1>
      <formula2>100</formula2>
    </dataValidation>
    <dataValidation type="whole" allowBlank="1" showInputMessage="1" showErrorMessage="1" errorTitle="Valor fuera de rango" error="Ingrese un valor correcto" sqref="E29" xr:uid="{284401ED-91F0-4F37-96C2-5744456A92D4}">
      <formula1>0</formula1>
      <formula2>100</formula2>
    </dataValidation>
    <dataValidation type="whole" allowBlank="1" showInputMessage="1" showErrorMessage="1" errorTitle="Valor fuera de rango" error="Ingrese un valor correcto" sqref="E30" xr:uid="{3742CD4F-D697-4B1F-95B9-A0D9F060B564}">
      <formula1>0</formula1>
      <formula2>100</formula2>
    </dataValidation>
    <dataValidation type="whole" allowBlank="1" showInputMessage="1" showErrorMessage="1" errorTitle="Valor fuera de rango" error="Ingrese un valor correcto" sqref="E31" xr:uid="{17711659-FB94-4FC7-A937-0402C6629330}">
      <formula1>0</formula1>
      <formula2>100</formula2>
    </dataValidation>
    <dataValidation type="whole" allowBlank="1" showInputMessage="1" showErrorMessage="1" errorTitle="Valor fuera de rango" error="Ingrese un valor correcto" sqref="E32" xr:uid="{324006FB-18C3-434F-A6AD-40ED46C28495}">
      <formula1>0</formula1>
      <formula2>100</formula2>
    </dataValidation>
    <dataValidation type="whole" allowBlank="1" showInputMessage="1" showErrorMessage="1" errorTitle="Valor fuera de rango" error="Ingrese un valor correcto" sqref="E33" xr:uid="{8D4053A7-EF66-45F6-AE6D-F69D5C4E64AC}">
      <formula1>0</formula1>
      <formula2>100</formula2>
    </dataValidation>
    <dataValidation type="whole" allowBlank="1" showInputMessage="1" showErrorMessage="1" errorTitle="Valor fuera de rango" error="Ingrese un valor correcto" sqref="E34" xr:uid="{D8882CE9-B36E-44E0-9B14-5F8BDDC3F3F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CIENC032A</vt:lpstr>
      <vt:lpstr>CIENC032B</vt:lpstr>
      <vt:lpstr>CIENC033A</vt:lpstr>
      <vt:lpstr>CIENC033B</vt:lpstr>
      <vt:lpstr>FÍSIC044A</vt:lpstr>
      <vt:lpstr>FÍSIC044B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2026-04-16T17:16:25Z</dcterms:created>
  <dcterms:modified xsi:type="dcterms:W3CDTF">2026-04-16T17:16:53Z</dcterms:modified>
</cp:coreProperties>
</file>